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Asd\меркулова\2023\Кассовый план\"/>
    </mc:Choice>
  </mc:AlternateContent>
  <xr:revisionPtr revIDLastSave="0" documentId="13_ncr:1_{8FE8FF39-543D-4B84-820A-45298F7095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полнение кассового плана (все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M16" i="1"/>
  <c r="M19" i="1" s="1"/>
  <c r="N16" i="1"/>
  <c r="N19" i="1" s="1"/>
  <c r="K16" i="1"/>
  <c r="K19" i="1" s="1"/>
  <c r="O19" i="1"/>
  <c r="L19" i="1"/>
  <c r="L16" i="1"/>
  <c r="O15" i="1"/>
  <c r="O14" i="1"/>
  <c r="L14" i="1"/>
  <c r="O13" i="1"/>
  <c r="O12" i="1"/>
  <c r="O11" i="1"/>
  <c r="O16" i="1" l="1"/>
</calcChain>
</file>

<file path=xl/sharedStrings.xml><?xml version="1.0" encoding="utf-8"?>
<sst xmlns="http://schemas.openxmlformats.org/spreadsheetml/2006/main" count="132" uniqueCount="56">
  <si>
    <t>Отчет об исполнении кассового плана бюджета в 2023 году</t>
  </si>
  <si>
    <t>Бюджет Петровского городского округа Ставропольского края</t>
  </si>
  <si>
    <t>на 30.06.2023</t>
  </si>
  <si>
    <t>Наименование главного распорядителя бюджетных средств, видов средств</t>
  </si>
  <si>
    <t>Прогноз на год с учетом изменений, рублей</t>
  </si>
  <si>
    <t>Исполнено</t>
  </si>
  <si>
    <t>В том числе (1 квартал, полугодие, 9 месяцев)</t>
  </si>
  <si>
    <t>сумма,
рублей</t>
  </si>
  <si>
    <t>к прогнозу на год, %</t>
  </si>
  <si>
    <t>прогноз на текущий период с учетом изменений, рублей</t>
  </si>
  <si>
    <t xml:space="preserve">исполнено
за текущий период
</t>
  </si>
  <si>
    <t xml:space="preserve">сумма,
рублей
</t>
  </si>
  <si>
    <t>к прогнозу на текущий период, %</t>
  </si>
  <si>
    <t/>
  </si>
  <si>
    <t>Раздел 1. Прогноз кассовых поступлений в бюджет</t>
  </si>
  <si>
    <t>Дата принятия</t>
  </si>
  <si>
    <t>1.1 Прогноз кассовых поступлений по доходам в бюджет Ставропольского края</t>
  </si>
  <si>
    <t>Бюджет 2023 г.</t>
  </si>
  <si>
    <t>Итого по 1.1 Прогноз кассовых поступлений по доходам в бюджет Ставропольского края</t>
  </si>
  <si>
    <t>1.2 Прогноз кассовых поступлений по источникам финансирования дефицита бюджета Ставропольского края</t>
  </si>
  <si>
    <t>Итого по 1.2 Прогноз кассовых поступлений по источникам финансирования дефицита бюджета Ставропольского края</t>
  </si>
  <si>
    <t>Всего по разделу 1</t>
  </si>
  <si>
    <t>Раздел 2. Прогноз кассовых выплат по расходам бюджета</t>
  </si>
  <si>
    <t>Расход за период</t>
  </si>
  <si>
    <t>Совет депутатов Петровского городского округа Ставропольского края</t>
  </si>
  <si>
    <t>Средства краевого (местного) бюджета, средства федерального (краевого) бюджета, не имеющие целевого назначения</t>
  </si>
  <si>
    <t>администрация Петровского городского округа Ставропольского края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</si>
  <si>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</si>
  <si>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</si>
  <si>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Средства местного бюджета, в целях софинансирования которых из краевого бюджета предоставляются субсидии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</si>
  <si>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</si>
  <si>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отдел имущественных и земельных отношений администрации Петровского городского округа Ставропольского края</t>
  </si>
  <si>
    <t>финансовое управление администрации Петровского городского округа Ставропольского края</t>
  </si>
  <si>
    <t>отдел образования администрации Петровского городского округа Ставропольского края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</si>
  <si>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</si>
  <si>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Средства от физических лиц, индивидуальных предпринимателей и организаций на реализацию инициативных проектов</t>
  </si>
  <si>
    <t>отдел культуры администрации Петровского городского округа Ставропольского края</t>
  </si>
  <si>
    <t>управление труда и социальной защиты населения администрации Петровского городского округа Ставропольского края</t>
  </si>
  <si>
    <t>Отдел физической культуры и спорта администрации Петровского городского округа Ставропольского края</t>
  </si>
  <si>
    <t>управление муниципального хозяйства администрации Петровского городского округа Ставропольского края</t>
  </si>
  <si>
    <t>Контрольно-счетная палата Петровского городского округа Ставропольского края</t>
  </si>
  <si>
    <t>управление по делам территорий администрации Петровского городского округа Ставропольского края</t>
  </si>
  <si>
    <t xml:space="preserve">Итого по </t>
  </si>
  <si>
    <t>Всего по разделу 2</t>
  </si>
  <si>
    <t>Начальник отдела планирования</t>
  </si>
  <si>
    <t>и анализа расходов бюджета                                                   ___________________                      ___________________________</t>
  </si>
  <si>
    <t>________________</t>
  </si>
  <si>
    <t>_______________________</t>
  </si>
  <si>
    <t xml:space="preserve">                                                                                                                                                   </t>
  </si>
  <si>
    <t xml:space="preserve"> (подпись)</t>
  </si>
  <si>
    <t xml:space="preserve"> (расшифровка подписи)</t>
  </si>
  <si>
    <t xml:space="preserve"> Начальник отдела планирования</t>
  </si>
  <si>
    <t>и анализа доходов и</t>
  </si>
  <si>
    <t>налогового потенциала бюджета                                            ___________________                      ___________________________</t>
  </si>
  <si>
    <t>_______________</t>
  </si>
  <si>
    <t xml:space="preserve">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</si>
</sst>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0;[Red]\-#\ ##0.00;0.00"/>
    <numFmt numFmtId="165" formatCode="000"/>
    <numFmt numFmtId="166" formatCode="00\.00\.00"/>
    <numFmt numFmtId="167" formatCode="000\.000\.000"/>
  </numFmts>
  <fonts count="7" x14ac:knownFonts="1">
    <font>
      <sz val="10"/>
      <name val="Arial"/>
      <charset val="204"/>
    </font>
    <font>
      <b/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Times New Roman"/>
      <charset val="204"/>
    </font>
    <font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 vertical="center" wrapText="1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0" fillId="0" borderId="12" xfId="0" applyBorder="1" applyProtection="1">
      <protection hidden="1"/>
    </xf>
    <xf numFmtId="0" fontId="3" fillId="0" borderId="13" xfId="0" applyFont="1" applyBorder="1" applyProtection="1">
      <protection hidden="1"/>
    </xf>
    <xf numFmtId="165" fontId="3" fillId="0" borderId="13" xfId="0" applyNumberFormat="1" applyFont="1" applyBorder="1" applyProtection="1">
      <protection hidden="1"/>
    </xf>
    <xf numFmtId="166" fontId="3" fillId="0" borderId="13" xfId="0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67" fontId="3" fillId="0" borderId="13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13" xfId="0" applyNumberFormat="1" applyFont="1" applyBorder="1" applyProtection="1">
      <protection hidden="1"/>
    </xf>
    <xf numFmtId="10" fontId="3" fillId="0" borderId="13" xfId="0" applyNumberFormat="1" applyFont="1" applyBorder="1" applyProtection="1">
      <protection hidden="1"/>
    </xf>
    <xf numFmtId="164" fontId="2" fillId="0" borderId="15" xfId="0" applyNumberFormat="1" applyFont="1" applyBorder="1" applyProtection="1">
      <protection hidden="1"/>
    </xf>
    <xf numFmtId="10" fontId="2" fillId="0" borderId="15" xfId="0" applyNumberFormat="1" applyFont="1" applyBorder="1" applyProtection="1">
      <protection hidden="1"/>
    </xf>
    <xf numFmtId="10" fontId="2" fillId="0" borderId="13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0" fontId="0" fillId="0" borderId="10" xfId="0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10" fontId="2" fillId="0" borderId="14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0" fillId="0" borderId="18" xfId="0" applyBorder="1" applyProtection="1">
      <protection hidden="1"/>
    </xf>
    <xf numFmtId="0" fontId="0" fillId="0" borderId="7" xfId="0" applyBorder="1" applyProtection="1">
      <protection hidden="1"/>
    </xf>
    <xf numFmtId="164" fontId="3" fillId="0" borderId="15" xfId="0" applyNumberFormat="1" applyFont="1" applyBorder="1" applyProtection="1">
      <protection hidden="1"/>
    </xf>
    <xf numFmtId="164" fontId="2" fillId="0" borderId="7" xfId="0" applyNumberFormat="1" applyFont="1" applyBorder="1" applyProtection="1">
      <protection hidden="1"/>
    </xf>
    <xf numFmtId="0" fontId="5" fillId="0" borderId="0" xfId="1"/>
    <xf numFmtId="0" fontId="4" fillId="0" borderId="0" xfId="1" applyFont="1" applyAlignment="1">
      <alignment horizontal="left" vertical="center" indent="8"/>
    </xf>
    <xf numFmtId="0" fontId="4" fillId="0" borderId="0" xfId="1" applyFont="1" applyAlignment="1">
      <alignment vertical="center"/>
    </xf>
    <xf numFmtId="164" fontId="2" fillId="0" borderId="6" xfId="0" applyNumberFormat="1" applyFont="1" applyBorder="1" applyProtection="1">
      <protection hidden="1"/>
    </xf>
    <xf numFmtId="0" fontId="4" fillId="0" borderId="0" xfId="1" applyFont="1" applyAlignment="1">
      <alignment horizontal="left" vertical="center"/>
    </xf>
    <xf numFmtId="0" fontId="5" fillId="0" borderId="0" xfId="1"/>
    <xf numFmtId="0" fontId="4" fillId="0" borderId="0" xfId="1" applyFont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15" xfId="0" applyFont="1" applyBorder="1" applyAlignment="1" applyProtection="1">
      <alignment wrapText="1"/>
      <protection hidden="1"/>
    </xf>
    <xf numFmtId="0" fontId="2" fillId="0" borderId="13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0" fontId="6" fillId="0" borderId="13" xfId="0" applyNumberFormat="1" applyFont="1" applyBorder="1" applyProtection="1">
      <protection hidden="1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84"/>
  <sheetViews>
    <sheetView showGridLines="0" tabSelected="1" topLeftCell="A16" workbookViewId="0">
      <selection activeCell="J73" sqref="J73:O73"/>
    </sheetView>
  </sheetViews>
  <sheetFormatPr defaultColWidth="9.140625" defaultRowHeight="12.75" x14ac:dyDescent="0.2"/>
  <cols>
    <col min="1" max="1" width="0.5703125" customWidth="1"/>
    <col min="2" max="3" width="9.140625" hidden="1" customWidth="1"/>
    <col min="4" max="4" width="22.7109375" customWidth="1"/>
    <col min="5" max="5" width="21.42578125" customWidth="1"/>
    <col min="6" max="6" width="9.140625" hidden="1" customWidth="1"/>
    <col min="7" max="7" width="15" customWidth="1"/>
    <col min="8" max="9" width="9.140625" hidden="1" customWidth="1"/>
    <col min="10" max="10" width="16.5703125" customWidth="1"/>
    <col min="11" max="11" width="13" customWidth="1"/>
    <col min="12" max="12" width="9.140625" customWidth="1"/>
    <col min="13" max="13" width="16.85546875" customWidth="1"/>
    <col min="14" max="14" width="14.42578125" customWidth="1"/>
    <col min="15" max="15" width="12.5703125" customWidth="1"/>
    <col min="16" max="30" width="9.140625" hidden="1" customWidth="1"/>
    <col min="31" max="256" width="9.140625" customWidth="1"/>
  </cols>
  <sheetData>
    <row r="1" spans="1:11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ht="12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2.75" customHeight="1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ht="12.75" customHeight="1" x14ac:dyDescent="0.2">
      <c r="A4" s="3"/>
      <c r="B4" s="4"/>
      <c r="C4" s="4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ht="24.75" customHeight="1" x14ac:dyDescent="0.2">
      <c r="A5" s="3"/>
      <c r="B5" s="6"/>
      <c r="C5" s="6"/>
      <c r="D5" s="56" t="s">
        <v>3</v>
      </c>
      <c r="E5" s="57"/>
      <c r="F5" s="57"/>
      <c r="G5" s="58"/>
      <c r="H5" s="7"/>
      <c r="I5" s="24"/>
      <c r="J5" s="55" t="s">
        <v>4</v>
      </c>
      <c r="K5" s="69" t="s">
        <v>5</v>
      </c>
      <c r="L5" s="56"/>
      <c r="M5" s="69" t="s">
        <v>6</v>
      </c>
      <c r="N5" s="69"/>
      <c r="O5" s="69"/>
      <c r="P5" s="7"/>
      <c r="Q5" s="25"/>
      <c r="R5" s="25"/>
      <c r="S5" s="25"/>
      <c r="T5" s="2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ht="33.75" customHeight="1" x14ac:dyDescent="0.2">
      <c r="A6" s="3"/>
      <c r="B6" s="5"/>
      <c r="C6" s="5"/>
      <c r="D6" s="59"/>
      <c r="E6" s="60"/>
      <c r="F6" s="60"/>
      <c r="G6" s="61"/>
      <c r="H6" s="8"/>
      <c r="I6" s="9"/>
      <c r="J6" s="55"/>
      <c r="K6" s="55" t="s">
        <v>7</v>
      </c>
      <c r="L6" s="55" t="s">
        <v>8</v>
      </c>
      <c r="M6" s="55" t="s">
        <v>9</v>
      </c>
      <c r="N6" s="70" t="s">
        <v>10</v>
      </c>
      <c r="O6" s="70"/>
      <c r="P6" s="8"/>
      <c r="Q6" s="26"/>
      <c r="R6" s="26"/>
      <c r="S6" s="26"/>
      <c r="T6" s="26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ht="32.25" customHeight="1" x14ac:dyDescent="0.2">
      <c r="A7" s="3"/>
      <c r="B7" s="4"/>
      <c r="C7" s="4"/>
      <c r="D7" s="62"/>
      <c r="E7" s="63"/>
      <c r="F7" s="63"/>
      <c r="G7" s="64"/>
      <c r="H7" s="8"/>
      <c r="I7" s="9"/>
      <c r="J7" s="55"/>
      <c r="K7" s="55"/>
      <c r="L7" s="55"/>
      <c r="M7" s="70"/>
      <c r="N7" s="8" t="s">
        <v>11</v>
      </c>
      <c r="O7" s="26" t="s">
        <v>12</v>
      </c>
      <c r="P7" s="27"/>
      <c r="Q7" s="41"/>
      <c r="R7" s="41"/>
      <c r="S7" s="41"/>
      <c r="T7" s="41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ht="12.75" customHeight="1" x14ac:dyDescent="0.2">
      <c r="A8" s="3"/>
      <c r="B8" s="10" t="s">
        <v>13</v>
      </c>
      <c r="C8" s="10"/>
      <c r="D8" s="11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"/>
      <c r="Q8" s="10"/>
      <c r="R8" s="10"/>
      <c r="S8" s="10"/>
      <c r="T8" s="10"/>
      <c r="U8" s="10"/>
      <c r="V8" s="42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ht="12.75" hidden="1" customHeight="1" x14ac:dyDescent="0.2">
      <c r="A9" s="3"/>
      <c r="B9" s="13"/>
      <c r="C9" s="13"/>
      <c r="D9" s="14"/>
      <c r="E9" s="13"/>
      <c r="F9" s="13"/>
      <c r="G9" s="13"/>
      <c r="H9" s="13"/>
      <c r="I9" s="13"/>
      <c r="J9" s="13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4" t="s">
        <v>15</v>
      </c>
      <c r="AC9" s="4"/>
      <c r="AD9" s="4"/>
      <c r="AE9" s="44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ht="12.75" customHeight="1" x14ac:dyDescent="0.2">
      <c r="A10" s="15"/>
      <c r="B10" s="67" t="s">
        <v>16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45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ht="12.75" customHeight="1" x14ac:dyDescent="0.2">
      <c r="A11" s="15"/>
      <c r="B11" s="16"/>
      <c r="C11" s="17"/>
      <c r="D11" s="16"/>
      <c r="E11" s="16"/>
      <c r="F11" s="16"/>
      <c r="G11" s="18">
        <v>10101</v>
      </c>
      <c r="H11" s="16"/>
      <c r="I11" s="28"/>
      <c r="J11" s="29">
        <v>717219033.30999994</v>
      </c>
      <c r="K11" s="30">
        <v>499596720</v>
      </c>
      <c r="L11" s="31">
        <v>0.6966</v>
      </c>
      <c r="M11" s="29">
        <v>240575127.43000001</v>
      </c>
      <c r="N11" s="30">
        <v>499596720</v>
      </c>
      <c r="O11" s="31">
        <f>N11/M11</f>
        <v>2.0766765265264895</v>
      </c>
      <c r="P11" s="29">
        <v>25246557.390000001</v>
      </c>
      <c r="Q11" s="29">
        <v>34631302.079999998</v>
      </c>
      <c r="R11" s="29">
        <v>56205761.189999998</v>
      </c>
      <c r="S11" s="29">
        <v>10452247.5</v>
      </c>
      <c r="T11" s="29">
        <v>70758371.189999998</v>
      </c>
      <c r="U11" s="29">
        <v>43280888.079999998</v>
      </c>
      <c r="V11" s="29">
        <v>49192788.640000001</v>
      </c>
      <c r="W11" s="29">
        <v>127724523.81</v>
      </c>
      <c r="X11" s="29">
        <v>54714177.590000004</v>
      </c>
      <c r="Y11" s="29">
        <v>71459004.049999997</v>
      </c>
      <c r="Z11" s="29">
        <v>78322202.189999998</v>
      </c>
      <c r="AA11" s="29">
        <v>95231209.599999994</v>
      </c>
      <c r="AB11" s="16"/>
      <c r="AC11" s="16"/>
      <c r="AD11" s="16" t="s">
        <v>17</v>
      </c>
      <c r="AE11" s="4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113" ht="12.75" customHeight="1" x14ac:dyDescent="0.2">
      <c r="A12" s="15"/>
      <c r="B12" s="16"/>
      <c r="C12" s="17"/>
      <c r="D12" s="16"/>
      <c r="E12" s="16"/>
      <c r="F12" s="16"/>
      <c r="G12" s="18">
        <v>10204</v>
      </c>
      <c r="H12" s="16"/>
      <c r="I12" s="28"/>
      <c r="J12" s="29">
        <v>6840622.4000000004</v>
      </c>
      <c r="K12" s="30">
        <v>5326791.21</v>
      </c>
      <c r="L12" s="31">
        <v>0.77869999999999995</v>
      </c>
      <c r="M12" s="29">
        <v>5507122.4000000004</v>
      </c>
      <c r="N12" s="30">
        <v>5326791.21</v>
      </c>
      <c r="O12" s="31">
        <f t="shared" ref="O12:O16" si="0">N12/M12</f>
        <v>0.96725491519854356</v>
      </c>
      <c r="P12" s="29">
        <v>290000</v>
      </c>
      <c r="Q12" s="29">
        <v>359000</v>
      </c>
      <c r="R12" s="29">
        <v>94000</v>
      </c>
      <c r="S12" s="29">
        <v>1337188</v>
      </c>
      <c r="T12" s="29">
        <v>1006800</v>
      </c>
      <c r="U12" s="29">
        <v>2420134.4</v>
      </c>
      <c r="V12" s="29">
        <v>1333500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16"/>
      <c r="AC12" s="16"/>
      <c r="AD12" s="16" t="s">
        <v>17</v>
      </c>
      <c r="AE12" s="45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</row>
    <row r="13" spans="1:113" ht="12.75" customHeight="1" x14ac:dyDescent="0.2">
      <c r="A13" s="15"/>
      <c r="B13" s="16"/>
      <c r="C13" s="17"/>
      <c r="D13" s="16"/>
      <c r="E13" s="16"/>
      <c r="F13" s="16"/>
      <c r="G13" s="18">
        <v>10301</v>
      </c>
      <c r="H13" s="16"/>
      <c r="I13" s="28"/>
      <c r="J13" s="29">
        <v>65648068.240000002</v>
      </c>
      <c r="K13" s="30">
        <v>51356588.649999999</v>
      </c>
      <c r="L13" s="71">
        <v>0.7823</v>
      </c>
      <c r="M13" s="29">
        <v>49669528.240000002</v>
      </c>
      <c r="N13" s="30">
        <v>51356588.649999999</v>
      </c>
      <c r="O13" s="71">
        <f t="shared" si="0"/>
        <v>1.0339657023084299</v>
      </c>
      <c r="P13" s="29">
        <v>8980896.3699999992</v>
      </c>
      <c r="Q13" s="29">
        <v>11790704.67</v>
      </c>
      <c r="R13" s="29">
        <v>9235528.0700000003</v>
      </c>
      <c r="S13" s="29">
        <v>9300545.4700000007</v>
      </c>
      <c r="T13" s="29">
        <v>6628353.6600000001</v>
      </c>
      <c r="U13" s="29">
        <v>3733500</v>
      </c>
      <c r="V13" s="29">
        <v>3613500</v>
      </c>
      <c r="W13" s="29">
        <v>3575500</v>
      </c>
      <c r="X13" s="29">
        <v>2945500</v>
      </c>
      <c r="Y13" s="29">
        <v>2825500</v>
      </c>
      <c r="Z13" s="29">
        <v>1346636</v>
      </c>
      <c r="AA13" s="29">
        <v>1671904</v>
      </c>
      <c r="AB13" s="16"/>
      <c r="AC13" s="16"/>
      <c r="AD13" s="16" t="s">
        <v>17</v>
      </c>
      <c r="AE13" s="45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</row>
    <row r="14" spans="1:113" ht="12.75" customHeight="1" x14ac:dyDescent="0.2">
      <c r="A14" s="15"/>
      <c r="B14" s="16"/>
      <c r="C14" s="17"/>
      <c r="D14" s="16"/>
      <c r="E14" s="16"/>
      <c r="F14" s="16"/>
      <c r="G14" s="18">
        <v>10306</v>
      </c>
      <c r="H14" s="16"/>
      <c r="I14" s="28"/>
      <c r="J14" s="29">
        <v>1641136247.4000001</v>
      </c>
      <c r="K14" s="30">
        <v>588610158.85000002</v>
      </c>
      <c r="L14" s="31">
        <f>K14/J14</f>
        <v>0.35866014158331849</v>
      </c>
      <c r="M14" s="29">
        <v>785178229.90999997</v>
      </c>
      <c r="N14" s="30">
        <v>588610158.85000002</v>
      </c>
      <c r="O14" s="31">
        <f t="shared" si="0"/>
        <v>0.74965165414414092</v>
      </c>
      <c r="P14" s="29">
        <v>33298539.629999999</v>
      </c>
      <c r="Q14" s="29">
        <v>158936902.03</v>
      </c>
      <c r="R14" s="29">
        <v>158105270.94</v>
      </c>
      <c r="S14" s="29">
        <v>130277833.3</v>
      </c>
      <c r="T14" s="29">
        <v>138008908.78</v>
      </c>
      <c r="U14" s="29">
        <v>166550775.22999999</v>
      </c>
      <c r="V14" s="29">
        <v>126784273.63</v>
      </c>
      <c r="W14" s="29">
        <v>263427471.61000001</v>
      </c>
      <c r="X14" s="29">
        <v>115930790.19</v>
      </c>
      <c r="Y14" s="29">
        <v>116217191.27</v>
      </c>
      <c r="Z14" s="29">
        <v>108736801.92</v>
      </c>
      <c r="AA14" s="29">
        <v>124861488.87</v>
      </c>
      <c r="AB14" s="16"/>
      <c r="AC14" s="16"/>
      <c r="AD14" s="16" t="s">
        <v>17</v>
      </c>
      <c r="AE14" s="45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</row>
    <row r="15" spans="1:113" ht="12.75" customHeight="1" x14ac:dyDescent="0.2">
      <c r="A15" s="15"/>
      <c r="B15" s="16"/>
      <c r="C15" s="17"/>
      <c r="D15" s="16"/>
      <c r="E15" s="16"/>
      <c r="F15" s="16"/>
      <c r="G15" s="18">
        <v>10312</v>
      </c>
      <c r="H15" s="16"/>
      <c r="I15" s="28"/>
      <c r="J15" s="29">
        <v>209752496.09999999</v>
      </c>
      <c r="K15" s="30">
        <v>73317049.950000003</v>
      </c>
      <c r="L15" s="31">
        <v>0.34949999999999998</v>
      </c>
      <c r="M15" s="29">
        <v>209752496.09999999</v>
      </c>
      <c r="N15" s="30">
        <v>73317049.950000003</v>
      </c>
      <c r="O15" s="31">
        <f t="shared" si="0"/>
        <v>0.3495407745471879</v>
      </c>
      <c r="P15" s="29">
        <v>0</v>
      </c>
      <c r="Q15" s="29">
        <v>29099545.75</v>
      </c>
      <c r="R15" s="29">
        <v>27130203.600000001</v>
      </c>
      <c r="S15" s="29">
        <v>95614816.189999998</v>
      </c>
      <c r="T15" s="29">
        <v>57907930.560000002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16"/>
      <c r="AC15" s="16"/>
      <c r="AD15" s="16" t="s">
        <v>17</v>
      </c>
      <c r="AE15" s="45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1:113" ht="12.75" customHeight="1" x14ac:dyDescent="0.2">
      <c r="A16" s="15"/>
      <c r="B16" s="67" t="s">
        <v>18</v>
      </c>
      <c r="C16" s="67"/>
      <c r="D16" s="67"/>
      <c r="E16" s="67"/>
      <c r="F16" s="67"/>
      <c r="G16" s="67"/>
      <c r="H16" s="67"/>
      <c r="I16" s="68"/>
      <c r="J16" s="32">
        <v>2640596467.4499998</v>
      </c>
      <c r="K16" s="32">
        <f>K11+K12+K13+K14+K15</f>
        <v>1218207308.6600001</v>
      </c>
      <c r="L16" s="33">
        <f>K16/J16</f>
        <v>0.46133793015197505</v>
      </c>
      <c r="M16" s="32">
        <f>M11+M12+M13+M14+M15</f>
        <v>1290682504.0799999</v>
      </c>
      <c r="N16" s="32">
        <f>N11+N12+N13+N14+N15</f>
        <v>1218207308.6600001</v>
      </c>
      <c r="O16" s="34">
        <f t="shared" si="0"/>
        <v>0.94384738679660007</v>
      </c>
      <c r="P16" s="35">
        <v>67815993.390000001</v>
      </c>
      <c r="Q16" s="29">
        <v>234817454.53</v>
      </c>
      <c r="R16" s="29">
        <v>250770763.80000001</v>
      </c>
      <c r="S16" s="29">
        <v>246982630.46000001</v>
      </c>
      <c r="T16" s="29">
        <v>274310364.19</v>
      </c>
      <c r="U16" s="29">
        <v>215985297.71000001</v>
      </c>
      <c r="V16" s="29">
        <v>180924062.27000001</v>
      </c>
      <c r="W16" s="29">
        <v>394727495.42000002</v>
      </c>
      <c r="X16" s="29">
        <v>173590467.78</v>
      </c>
      <c r="Y16" s="29">
        <v>190501695.31999999</v>
      </c>
      <c r="Z16" s="29">
        <v>188405640.11000001</v>
      </c>
      <c r="AA16" s="46">
        <v>221764602.47</v>
      </c>
      <c r="AB16" s="67"/>
      <c r="AC16" s="67"/>
      <c r="AD16" s="67"/>
      <c r="AE16" s="45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1:113" ht="12.75" customHeight="1" x14ac:dyDescent="0.2">
      <c r="A17" s="15"/>
      <c r="B17" s="67" t="s">
        <v>19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45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1:113" ht="12.75" customHeight="1" x14ac:dyDescent="0.2">
      <c r="A18" s="15"/>
      <c r="B18" s="67" t="s">
        <v>20</v>
      </c>
      <c r="C18" s="67"/>
      <c r="D18" s="67"/>
      <c r="E18" s="67"/>
      <c r="F18" s="67"/>
      <c r="G18" s="67"/>
      <c r="H18" s="67"/>
      <c r="I18" s="68"/>
      <c r="J18" s="32">
        <v>170667540.47999999</v>
      </c>
      <c r="K18" s="30">
        <v>52061674.350000001</v>
      </c>
      <c r="L18" s="33">
        <v>0</v>
      </c>
      <c r="M18" s="32">
        <v>170667540.47999999</v>
      </c>
      <c r="N18" s="30">
        <v>52061674.350000001</v>
      </c>
      <c r="O18" s="34">
        <v>0</v>
      </c>
      <c r="P18" s="35">
        <v>5691850.21</v>
      </c>
      <c r="Q18" s="29">
        <v>139500904.40000001</v>
      </c>
      <c r="R18" s="29">
        <v>0</v>
      </c>
      <c r="S18" s="29">
        <v>25474785.870000001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46">
        <v>0</v>
      </c>
      <c r="AB18" s="67"/>
      <c r="AC18" s="67"/>
      <c r="AD18" s="67"/>
      <c r="AE18" s="45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1:113" ht="12.75" customHeight="1" x14ac:dyDescent="0.2">
      <c r="A19" s="3"/>
      <c r="B19" s="19"/>
      <c r="C19" s="19"/>
      <c r="D19" s="20" t="s">
        <v>21</v>
      </c>
      <c r="E19" s="21"/>
      <c r="F19" s="21"/>
      <c r="G19" s="21"/>
      <c r="H19" s="21"/>
      <c r="I19" s="36"/>
      <c r="J19" s="37">
        <f>J16+J18</f>
        <v>2811264007.9299998</v>
      </c>
      <c r="K19" s="37">
        <f>K16+K18</f>
        <v>1270268983.01</v>
      </c>
      <c r="L19" s="38">
        <f>K19/J19</f>
        <v>0.45184976559541595</v>
      </c>
      <c r="M19" s="39">
        <f>M16+M18</f>
        <v>1461350044.5599999</v>
      </c>
      <c r="N19" s="37">
        <f>N16+N18</f>
        <v>1270268983.01</v>
      </c>
      <c r="O19" s="31">
        <f>N19/M19</f>
        <v>0.86924346958395393</v>
      </c>
      <c r="P19" s="40">
        <v>73507843.599999994</v>
      </c>
      <c r="Q19" s="32">
        <v>374318358.93000001</v>
      </c>
      <c r="R19" s="32">
        <v>250770763.80000001</v>
      </c>
      <c r="S19" s="32">
        <v>272457416.32999998</v>
      </c>
      <c r="T19" s="32">
        <v>274310364.19</v>
      </c>
      <c r="U19" s="32">
        <v>215985297.71000001</v>
      </c>
      <c r="V19" s="32">
        <v>180924062.27000001</v>
      </c>
      <c r="W19" s="32">
        <v>394727495.42000002</v>
      </c>
      <c r="X19" s="32">
        <v>173590467.78</v>
      </c>
      <c r="Y19" s="32">
        <v>190501695.31999999</v>
      </c>
      <c r="Z19" s="32">
        <v>188405640.11000001</v>
      </c>
      <c r="AA19" s="32">
        <v>221764602.47</v>
      </c>
      <c r="AB19" s="37">
        <v>0</v>
      </c>
      <c r="AC19" s="37">
        <v>0</v>
      </c>
      <c r="AD19" s="37">
        <v>0</v>
      </c>
      <c r="AE19" s="47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1:113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1:113" ht="15" customHeight="1" x14ac:dyDescent="0.2">
      <c r="A21" s="3"/>
      <c r="B21" s="5" t="s">
        <v>13</v>
      </c>
      <c r="C21" s="5"/>
      <c r="D21" s="22" t="s">
        <v>22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</row>
    <row r="22" spans="1:113" ht="12.75" hidden="1" customHeight="1" x14ac:dyDescent="0.2">
      <c r="A22" s="3"/>
      <c r="B22" s="13"/>
      <c r="C22" s="13"/>
      <c r="D22" s="14"/>
      <c r="E22" s="13"/>
      <c r="F22" s="13"/>
      <c r="G22" s="13"/>
      <c r="H22" s="13"/>
      <c r="I22" s="13"/>
      <c r="J22" s="13"/>
      <c r="K22" s="4" t="s">
        <v>23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43"/>
      <c r="X22" s="43"/>
      <c r="Y22" s="43"/>
      <c r="Z22" s="43"/>
      <c r="AA22" s="43"/>
      <c r="AB22" s="4" t="s">
        <v>15</v>
      </c>
      <c r="AC22" s="4"/>
      <c r="AD22" s="4"/>
      <c r="AE22" s="44"/>
    </row>
    <row r="23" spans="1:113" ht="12.75" customHeight="1" x14ac:dyDescent="0.2">
      <c r="A23" s="1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45"/>
    </row>
    <row r="24" spans="1:113" ht="12.75" customHeight="1" x14ac:dyDescent="0.2">
      <c r="A24" s="15"/>
      <c r="B24" s="65" t="s">
        <v>24</v>
      </c>
      <c r="C24" s="65"/>
      <c r="D24" s="65"/>
      <c r="E24" s="65"/>
      <c r="F24" s="65"/>
      <c r="G24" s="65"/>
      <c r="H24" s="65"/>
      <c r="I24" s="66"/>
      <c r="J24" s="32">
        <v>5327048.24</v>
      </c>
      <c r="K24" s="32">
        <v>2294329.7000000002</v>
      </c>
      <c r="L24" s="33">
        <v>0.43069000000000002</v>
      </c>
      <c r="M24" s="32">
        <v>2462197.21</v>
      </c>
      <c r="N24" s="32">
        <v>2294329.7000000002</v>
      </c>
      <c r="O24" s="34">
        <v>0.93181999999999998</v>
      </c>
      <c r="P24" s="35">
        <v>67900.05</v>
      </c>
      <c r="Q24" s="29">
        <v>479518.7</v>
      </c>
      <c r="R24" s="29">
        <v>396381.9</v>
      </c>
      <c r="S24" s="29">
        <v>716144.78</v>
      </c>
      <c r="T24" s="29">
        <v>249050.18</v>
      </c>
      <c r="U24" s="29">
        <v>553201.6</v>
      </c>
      <c r="V24" s="29">
        <v>699158.01</v>
      </c>
      <c r="W24" s="29">
        <v>340935</v>
      </c>
      <c r="X24" s="29">
        <v>455565</v>
      </c>
      <c r="Y24" s="29">
        <v>514835</v>
      </c>
      <c r="Z24" s="29">
        <v>386365</v>
      </c>
      <c r="AA24" s="46">
        <v>467993.02</v>
      </c>
      <c r="AB24" s="67"/>
      <c r="AC24" s="67"/>
      <c r="AD24" s="67"/>
      <c r="AE24" s="45"/>
    </row>
    <row r="25" spans="1:113" ht="63.75" customHeight="1" x14ac:dyDescent="0.2">
      <c r="A25" s="15"/>
      <c r="B25" s="23"/>
      <c r="C25" s="23"/>
      <c r="D25" s="23" t="s">
        <v>25</v>
      </c>
      <c r="E25" s="16"/>
      <c r="F25" s="16"/>
      <c r="G25" s="18">
        <v>10101</v>
      </c>
      <c r="H25" s="16"/>
      <c r="I25" s="28"/>
      <c r="J25" s="29">
        <v>5327048.24</v>
      </c>
      <c r="K25" s="30">
        <v>2294329.7000000002</v>
      </c>
      <c r="L25" s="31">
        <v>0.43070000000000003</v>
      </c>
      <c r="M25" s="29">
        <v>2462197.21</v>
      </c>
      <c r="N25" s="29">
        <v>2294329.7000000002</v>
      </c>
      <c r="O25" s="31">
        <v>0.93179999999999996</v>
      </c>
      <c r="P25" s="29">
        <v>67900.05</v>
      </c>
      <c r="Q25" s="29">
        <v>479518.7</v>
      </c>
      <c r="R25" s="29">
        <v>396381.9</v>
      </c>
      <c r="S25" s="29">
        <v>716144.78</v>
      </c>
      <c r="T25" s="29">
        <v>249050.18</v>
      </c>
      <c r="U25" s="29">
        <v>553201.6</v>
      </c>
      <c r="V25" s="29">
        <v>699158.01</v>
      </c>
      <c r="W25" s="29">
        <v>340935</v>
      </c>
      <c r="X25" s="29">
        <v>455565</v>
      </c>
      <c r="Y25" s="29">
        <v>514835</v>
      </c>
      <c r="Z25" s="29">
        <v>386365</v>
      </c>
      <c r="AA25" s="29">
        <v>467993.02</v>
      </c>
      <c r="AB25" s="16"/>
      <c r="AC25" s="16"/>
      <c r="AD25" s="16" t="s">
        <v>17</v>
      </c>
      <c r="AE25" s="45"/>
    </row>
    <row r="26" spans="1:113" ht="12.75" customHeight="1" x14ac:dyDescent="0.2">
      <c r="A26" s="15"/>
      <c r="B26" s="65" t="s">
        <v>26</v>
      </c>
      <c r="C26" s="65"/>
      <c r="D26" s="65"/>
      <c r="E26" s="65"/>
      <c r="F26" s="65"/>
      <c r="G26" s="65"/>
      <c r="H26" s="65"/>
      <c r="I26" s="66"/>
      <c r="J26" s="32">
        <v>128670718.55</v>
      </c>
      <c r="K26" s="32">
        <v>52852064.619999997</v>
      </c>
      <c r="L26" s="33">
        <v>0.41075</v>
      </c>
      <c r="M26" s="32">
        <v>55302886.299999997</v>
      </c>
      <c r="N26" s="32">
        <v>52852064.619999997</v>
      </c>
      <c r="O26" s="34">
        <v>0.95567999999999997</v>
      </c>
      <c r="P26" s="35">
        <v>2665310.9700000002</v>
      </c>
      <c r="Q26" s="29">
        <v>10220289.25</v>
      </c>
      <c r="R26" s="29">
        <v>8628378.3800000008</v>
      </c>
      <c r="S26" s="29">
        <v>12276383.869999999</v>
      </c>
      <c r="T26" s="29">
        <v>8982482.7699999996</v>
      </c>
      <c r="U26" s="29">
        <v>12530041.060000001</v>
      </c>
      <c r="V26" s="29">
        <v>22693145.140000001</v>
      </c>
      <c r="W26" s="29">
        <v>11413762.060000001</v>
      </c>
      <c r="X26" s="29">
        <v>10364983.380000001</v>
      </c>
      <c r="Y26" s="29">
        <v>11596783.210000001</v>
      </c>
      <c r="Z26" s="29">
        <v>9835743.9399999995</v>
      </c>
      <c r="AA26" s="46">
        <v>7463414.5199999996</v>
      </c>
      <c r="AB26" s="67"/>
      <c r="AC26" s="67"/>
      <c r="AD26" s="67"/>
      <c r="AE26" s="45"/>
    </row>
    <row r="27" spans="1:113" ht="158.25" customHeight="1" x14ac:dyDescent="0.2">
      <c r="A27" s="15"/>
      <c r="B27" s="23"/>
      <c r="C27" s="23"/>
      <c r="D27" s="23" t="s">
        <v>27</v>
      </c>
      <c r="E27" s="16"/>
      <c r="F27" s="16"/>
      <c r="G27" s="18">
        <v>10301</v>
      </c>
      <c r="H27" s="16"/>
      <c r="I27" s="28"/>
      <c r="J27" s="29">
        <v>4217.3999999999996</v>
      </c>
      <c r="K27" s="30">
        <v>4217.3999999999996</v>
      </c>
      <c r="L27" s="31">
        <v>1</v>
      </c>
      <c r="M27" s="29">
        <v>4217.3999999999996</v>
      </c>
      <c r="N27" s="29">
        <v>4217.3999999999996</v>
      </c>
      <c r="O27" s="31">
        <v>1</v>
      </c>
      <c r="P27" s="29">
        <v>0</v>
      </c>
      <c r="Q27" s="29">
        <v>0</v>
      </c>
      <c r="R27" s="29">
        <v>0</v>
      </c>
      <c r="S27" s="29">
        <v>4217.3999999999996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16"/>
      <c r="AC27" s="16"/>
      <c r="AD27" s="16" t="s">
        <v>17</v>
      </c>
      <c r="AE27" s="45"/>
    </row>
    <row r="28" spans="1:113" ht="63.75" customHeight="1" x14ac:dyDescent="0.2">
      <c r="A28" s="15"/>
      <c r="B28" s="23"/>
      <c r="C28" s="23"/>
      <c r="D28" s="23" t="s">
        <v>25</v>
      </c>
      <c r="E28" s="16"/>
      <c r="F28" s="16"/>
      <c r="G28" s="18">
        <v>10101</v>
      </c>
      <c r="H28" s="16"/>
      <c r="I28" s="28"/>
      <c r="J28" s="29">
        <v>104399902.53</v>
      </c>
      <c r="K28" s="30">
        <v>41716087.520000003</v>
      </c>
      <c r="L28" s="31">
        <v>0.39960000000000001</v>
      </c>
      <c r="M28" s="29">
        <v>43711820.469999999</v>
      </c>
      <c r="N28" s="29">
        <v>41716087.520000003</v>
      </c>
      <c r="O28" s="31">
        <v>0.95430000000000004</v>
      </c>
      <c r="P28" s="29">
        <v>1671012.41</v>
      </c>
      <c r="Q28" s="29">
        <v>8640397.6699999999</v>
      </c>
      <c r="R28" s="29">
        <v>6971244.1100000003</v>
      </c>
      <c r="S28" s="29">
        <v>9099964.0399999991</v>
      </c>
      <c r="T28" s="29">
        <v>7190990.3099999996</v>
      </c>
      <c r="U28" s="29">
        <v>10138211.93</v>
      </c>
      <c r="V28" s="29">
        <v>19747617.789999999</v>
      </c>
      <c r="W28" s="29">
        <v>9240411</v>
      </c>
      <c r="X28" s="29">
        <v>8521298.2599999998</v>
      </c>
      <c r="Y28" s="29">
        <v>9403290.0399999991</v>
      </c>
      <c r="Z28" s="29">
        <v>8048530</v>
      </c>
      <c r="AA28" s="29">
        <v>5726934.9699999997</v>
      </c>
      <c r="AB28" s="16"/>
      <c r="AC28" s="16"/>
      <c r="AD28" s="16" t="s">
        <v>17</v>
      </c>
      <c r="AE28" s="45"/>
    </row>
    <row r="29" spans="1:113" ht="74.25" customHeight="1" x14ac:dyDescent="0.2">
      <c r="A29" s="15"/>
      <c r="B29" s="23"/>
      <c r="C29" s="23"/>
      <c r="D29" s="23" t="s">
        <v>28</v>
      </c>
      <c r="E29" s="16"/>
      <c r="F29" s="16"/>
      <c r="G29" s="18">
        <v>10111</v>
      </c>
      <c r="H29" s="16"/>
      <c r="I29" s="28"/>
      <c r="J29" s="29">
        <v>64474.2</v>
      </c>
      <c r="K29" s="30">
        <v>62171.55</v>
      </c>
      <c r="L29" s="31">
        <v>0.96430000000000005</v>
      </c>
      <c r="M29" s="29">
        <v>64474.2</v>
      </c>
      <c r="N29" s="29">
        <v>62171.55</v>
      </c>
      <c r="O29" s="31">
        <v>0.96430000000000005</v>
      </c>
      <c r="P29" s="29">
        <v>0</v>
      </c>
      <c r="Q29" s="29">
        <v>0</v>
      </c>
      <c r="R29" s="29">
        <v>0</v>
      </c>
      <c r="S29" s="29">
        <v>62171.55</v>
      </c>
      <c r="T29" s="29">
        <v>0</v>
      </c>
      <c r="U29" s="29">
        <v>2302.65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16"/>
      <c r="AC29" s="16"/>
      <c r="AD29" s="16" t="s">
        <v>17</v>
      </c>
      <c r="AE29" s="45"/>
    </row>
    <row r="30" spans="1:113" ht="42.75" customHeight="1" x14ac:dyDescent="0.2">
      <c r="A30" s="15"/>
      <c r="B30" s="23"/>
      <c r="C30" s="23"/>
      <c r="D30" s="23" t="s">
        <v>29</v>
      </c>
      <c r="E30" s="16"/>
      <c r="F30" s="16"/>
      <c r="G30" s="18">
        <v>10112</v>
      </c>
      <c r="H30" s="16"/>
      <c r="I30" s="28"/>
      <c r="J30" s="29">
        <v>5263.16</v>
      </c>
      <c r="K30" s="30">
        <v>0</v>
      </c>
      <c r="L30" s="31">
        <v>0</v>
      </c>
      <c r="M30" s="29">
        <v>5263.16</v>
      </c>
      <c r="N30" s="29">
        <v>0</v>
      </c>
      <c r="O30" s="31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5263.16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16"/>
      <c r="AC30" s="16"/>
      <c r="AD30" s="16" t="s">
        <v>17</v>
      </c>
      <c r="AE30" s="45"/>
    </row>
    <row r="31" spans="1:113" ht="105.75" customHeight="1" x14ac:dyDescent="0.2">
      <c r="A31" s="15"/>
      <c r="B31" s="23"/>
      <c r="C31" s="23"/>
      <c r="D31" s="23" t="s">
        <v>30</v>
      </c>
      <c r="E31" s="16"/>
      <c r="F31" s="16"/>
      <c r="G31" s="18">
        <v>10306</v>
      </c>
      <c r="H31" s="16"/>
      <c r="I31" s="28"/>
      <c r="J31" s="29">
        <v>24196861.260000002</v>
      </c>
      <c r="K31" s="30">
        <v>11069588.15</v>
      </c>
      <c r="L31" s="31">
        <v>0.45750000000000002</v>
      </c>
      <c r="M31" s="29">
        <v>11517111.07</v>
      </c>
      <c r="N31" s="29">
        <v>11069588.15</v>
      </c>
      <c r="O31" s="31">
        <v>0.96109999999999995</v>
      </c>
      <c r="P31" s="29">
        <v>994298.56</v>
      </c>
      <c r="Q31" s="29">
        <v>1579891.58</v>
      </c>
      <c r="R31" s="29">
        <v>1657134.27</v>
      </c>
      <c r="S31" s="29">
        <v>3110030.88</v>
      </c>
      <c r="T31" s="29">
        <v>1791492.46</v>
      </c>
      <c r="U31" s="29">
        <v>2384263.3199999998</v>
      </c>
      <c r="V31" s="29">
        <v>2945527.35</v>
      </c>
      <c r="W31" s="29">
        <v>2173351.06</v>
      </c>
      <c r="X31" s="29">
        <v>1843685.12</v>
      </c>
      <c r="Y31" s="29">
        <v>2193493.17</v>
      </c>
      <c r="Z31" s="29">
        <v>1787213.94</v>
      </c>
      <c r="AA31" s="29">
        <v>1736479.55</v>
      </c>
      <c r="AB31" s="16"/>
      <c r="AC31" s="16"/>
      <c r="AD31" s="16" t="s">
        <v>17</v>
      </c>
      <c r="AE31" s="45"/>
    </row>
    <row r="32" spans="1:113" ht="21.75" customHeight="1" x14ac:dyDescent="0.2">
      <c r="A32" s="15"/>
      <c r="B32" s="65" t="s">
        <v>31</v>
      </c>
      <c r="C32" s="65"/>
      <c r="D32" s="65"/>
      <c r="E32" s="65"/>
      <c r="F32" s="65"/>
      <c r="G32" s="65"/>
      <c r="H32" s="65"/>
      <c r="I32" s="66"/>
      <c r="J32" s="32">
        <v>62895942.200000003</v>
      </c>
      <c r="K32" s="32">
        <v>27599355.32</v>
      </c>
      <c r="L32" s="33">
        <v>0.43880999999999998</v>
      </c>
      <c r="M32" s="32">
        <v>29451664.050000001</v>
      </c>
      <c r="N32" s="32">
        <v>27599355.32</v>
      </c>
      <c r="O32" s="34">
        <v>0.93711</v>
      </c>
      <c r="P32" s="35">
        <v>1618110.03</v>
      </c>
      <c r="Q32" s="29">
        <v>5246612.4400000004</v>
      </c>
      <c r="R32" s="29">
        <v>4731539.24</v>
      </c>
      <c r="S32" s="29">
        <v>5836828.46</v>
      </c>
      <c r="T32" s="29">
        <v>4911944.28</v>
      </c>
      <c r="U32" s="29">
        <v>7106629.5999999996</v>
      </c>
      <c r="V32" s="29">
        <v>9665124.7799999993</v>
      </c>
      <c r="W32" s="29">
        <v>6109570.2599999998</v>
      </c>
      <c r="X32" s="29">
        <v>5755350</v>
      </c>
      <c r="Y32" s="29">
        <v>5520515</v>
      </c>
      <c r="Z32" s="29">
        <v>4030219.76</v>
      </c>
      <c r="AA32" s="46">
        <v>2363498.35</v>
      </c>
      <c r="AB32" s="67"/>
      <c r="AC32" s="67"/>
      <c r="AD32" s="67"/>
      <c r="AE32" s="45"/>
    </row>
    <row r="33" spans="1:31" ht="63.75" customHeight="1" x14ac:dyDescent="0.2">
      <c r="A33" s="15"/>
      <c r="B33" s="23"/>
      <c r="C33" s="23"/>
      <c r="D33" s="23" t="s">
        <v>25</v>
      </c>
      <c r="E33" s="16"/>
      <c r="F33" s="16"/>
      <c r="G33" s="18">
        <v>10101</v>
      </c>
      <c r="H33" s="16"/>
      <c r="I33" s="28"/>
      <c r="J33" s="29">
        <v>62895942.200000003</v>
      </c>
      <c r="K33" s="30">
        <v>27599355.32</v>
      </c>
      <c r="L33" s="31">
        <v>0.43880000000000002</v>
      </c>
      <c r="M33" s="29">
        <v>29451664.050000001</v>
      </c>
      <c r="N33" s="29">
        <v>27599355.32</v>
      </c>
      <c r="O33" s="31">
        <v>0.93710000000000004</v>
      </c>
      <c r="P33" s="29">
        <v>1618110.03</v>
      </c>
      <c r="Q33" s="29">
        <v>5246612.4400000004</v>
      </c>
      <c r="R33" s="29">
        <v>4731539.24</v>
      </c>
      <c r="S33" s="29">
        <v>5836828.46</v>
      </c>
      <c r="T33" s="29">
        <v>4911944.28</v>
      </c>
      <c r="U33" s="29">
        <v>7106629.5999999996</v>
      </c>
      <c r="V33" s="29">
        <v>9665124.7799999993</v>
      </c>
      <c r="W33" s="29">
        <v>6109570.2599999998</v>
      </c>
      <c r="X33" s="29">
        <v>5755350</v>
      </c>
      <c r="Y33" s="29">
        <v>5520515</v>
      </c>
      <c r="Z33" s="29">
        <v>4030219.76</v>
      </c>
      <c r="AA33" s="29">
        <v>2363498.35</v>
      </c>
      <c r="AB33" s="16"/>
      <c r="AC33" s="16"/>
      <c r="AD33" s="16" t="s">
        <v>17</v>
      </c>
      <c r="AE33" s="45"/>
    </row>
    <row r="34" spans="1:31" ht="21.75" customHeight="1" x14ac:dyDescent="0.2">
      <c r="A34" s="15"/>
      <c r="B34" s="65" t="s">
        <v>32</v>
      </c>
      <c r="C34" s="65"/>
      <c r="D34" s="65"/>
      <c r="E34" s="65"/>
      <c r="F34" s="65"/>
      <c r="G34" s="65"/>
      <c r="H34" s="65"/>
      <c r="I34" s="66"/>
      <c r="J34" s="32">
        <v>64855213.369999997</v>
      </c>
      <c r="K34" s="32">
        <v>24046509.890000001</v>
      </c>
      <c r="L34" s="33">
        <v>0.37076999999999999</v>
      </c>
      <c r="M34" s="32">
        <v>24892056.760000002</v>
      </c>
      <c r="N34" s="32">
        <v>24046509.890000001</v>
      </c>
      <c r="O34" s="34">
        <v>0.96603000000000006</v>
      </c>
      <c r="P34" s="35">
        <v>974308.74</v>
      </c>
      <c r="Q34" s="29">
        <v>4461147.3899999997</v>
      </c>
      <c r="R34" s="29">
        <v>4736667.43</v>
      </c>
      <c r="S34" s="29">
        <v>5281686.4400000004</v>
      </c>
      <c r="T34" s="29">
        <v>3660222.2</v>
      </c>
      <c r="U34" s="29">
        <v>5778024.5599999996</v>
      </c>
      <c r="V34" s="29">
        <v>6614084.1299999999</v>
      </c>
      <c r="W34" s="29">
        <v>5859945.9100000001</v>
      </c>
      <c r="X34" s="29">
        <v>4876372.2300000004</v>
      </c>
      <c r="Y34" s="29">
        <v>5055045.2300000004</v>
      </c>
      <c r="Z34" s="29">
        <v>4156007.23</v>
      </c>
      <c r="AA34" s="46">
        <v>13401701.880000001</v>
      </c>
      <c r="AB34" s="67"/>
      <c r="AC34" s="67"/>
      <c r="AD34" s="67"/>
      <c r="AE34" s="45"/>
    </row>
    <row r="35" spans="1:31" ht="63.75" customHeight="1" x14ac:dyDescent="0.2">
      <c r="A35" s="15"/>
      <c r="B35" s="23"/>
      <c r="C35" s="23"/>
      <c r="D35" s="23" t="s">
        <v>25</v>
      </c>
      <c r="E35" s="16"/>
      <c r="F35" s="16"/>
      <c r="G35" s="18">
        <v>10101</v>
      </c>
      <c r="H35" s="16"/>
      <c r="I35" s="28"/>
      <c r="J35" s="29">
        <v>64855213.369999997</v>
      </c>
      <c r="K35" s="30">
        <v>24046509.890000001</v>
      </c>
      <c r="L35" s="31">
        <v>0.37080000000000002</v>
      </c>
      <c r="M35" s="29">
        <v>24892056.760000002</v>
      </c>
      <c r="N35" s="29">
        <v>24046509.890000001</v>
      </c>
      <c r="O35" s="31">
        <v>0.96599999999999997</v>
      </c>
      <c r="P35" s="29">
        <v>974308.74</v>
      </c>
      <c r="Q35" s="29">
        <v>4461147.3899999997</v>
      </c>
      <c r="R35" s="29">
        <v>4736667.43</v>
      </c>
      <c r="S35" s="29">
        <v>5281686.4400000004</v>
      </c>
      <c r="T35" s="29">
        <v>3660222.2</v>
      </c>
      <c r="U35" s="29">
        <v>5778024.5599999996</v>
      </c>
      <c r="V35" s="29">
        <v>6614084.1299999999</v>
      </c>
      <c r="W35" s="29">
        <v>5859945.9100000001</v>
      </c>
      <c r="X35" s="29">
        <v>4876372.2300000004</v>
      </c>
      <c r="Y35" s="29">
        <v>5055045.2300000004</v>
      </c>
      <c r="Z35" s="29">
        <v>4156007.23</v>
      </c>
      <c r="AA35" s="29">
        <v>13401701.880000001</v>
      </c>
      <c r="AB35" s="16"/>
      <c r="AC35" s="16"/>
      <c r="AD35" s="16" t="s">
        <v>17</v>
      </c>
      <c r="AE35" s="45"/>
    </row>
    <row r="36" spans="1:31" ht="21.75" customHeight="1" x14ac:dyDescent="0.2">
      <c r="A36" s="15"/>
      <c r="B36" s="65" t="s">
        <v>33</v>
      </c>
      <c r="C36" s="65"/>
      <c r="D36" s="65"/>
      <c r="E36" s="65"/>
      <c r="F36" s="65"/>
      <c r="G36" s="65"/>
      <c r="H36" s="65"/>
      <c r="I36" s="66"/>
      <c r="J36" s="32">
        <v>1114063421.3299999</v>
      </c>
      <c r="K36" s="32">
        <v>554605117.12</v>
      </c>
      <c r="L36" s="33">
        <v>0.49781999999999998</v>
      </c>
      <c r="M36" s="32">
        <v>581130802.37</v>
      </c>
      <c r="N36" s="32">
        <v>554605117.12</v>
      </c>
      <c r="O36" s="34">
        <v>0.95435999999999999</v>
      </c>
      <c r="P36" s="35">
        <v>34639205.880000003</v>
      </c>
      <c r="Q36" s="29">
        <v>98476286.420000002</v>
      </c>
      <c r="R36" s="29">
        <v>92590041.840000004</v>
      </c>
      <c r="S36" s="29">
        <v>94401020.310000002</v>
      </c>
      <c r="T36" s="29">
        <v>111814277.95</v>
      </c>
      <c r="U36" s="29">
        <v>149209969.97</v>
      </c>
      <c r="V36" s="29">
        <v>99735795.900000006</v>
      </c>
      <c r="W36" s="29">
        <v>64268388.189999998</v>
      </c>
      <c r="X36" s="29">
        <v>86128858.459999993</v>
      </c>
      <c r="Y36" s="29">
        <v>92664444.010000005</v>
      </c>
      <c r="Z36" s="29">
        <v>90542714.569999993</v>
      </c>
      <c r="AA36" s="46">
        <v>99592417.829999998</v>
      </c>
      <c r="AB36" s="67"/>
      <c r="AC36" s="67"/>
      <c r="AD36" s="67"/>
      <c r="AE36" s="45"/>
    </row>
    <row r="37" spans="1:31" ht="53.25" customHeight="1" x14ac:dyDescent="0.2">
      <c r="A37" s="15"/>
      <c r="B37" s="23"/>
      <c r="C37" s="23"/>
      <c r="D37" s="23" t="s">
        <v>34</v>
      </c>
      <c r="E37" s="16"/>
      <c r="F37" s="16"/>
      <c r="G37" s="18">
        <v>10312</v>
      </c>
      <c r="H37" s="16"/>
      <c r="I37" s="28"/>
      <c r="J37" s="29">
        <v>17087300.600000001</v>
      </c>
      <c r="K37" s="30">
        <v>1274730.06</v>
      </c>
      <c r="L37" s="31">
        <v>7.46E-2</v>
      </c>
      <c r="M37" s="29">
        <v>5868625.2000000002</v>
      </c>
      <c r="N37" s="29">
        <v>1274730.06</v>
      </c>
      <c r="O37" s="31">
        <v>0.2172</v>
      </c>
      <c r="P37" s="29">
        <v>0</v>
      </c>
      <c r="Q37" s="29">
        <v>0</v>
      </c>
      <c r="R37" s="29">
        <v>0</v>
      </c>
      <c r="S37" s="29">
        <v>0</v>
      </c>
      <c r="T37" s="29">
        <v>1173625.2</v>
      </c>
      <c r="U37" s="29">
        <v>4695000</v>
      </c>
      <c r="V37" s="29">
        <v>3195000</v>
      </c>
      <c r="W37" s="29">
        <v>3195000</v>
      </c>
      <c r="X37" s="29">
        <v>1500000</v>
      </c>
      <c r="Y37" s="29">
        <v>1500000</v>
      </c>
      <c r="Z37" s="29">
        <v>1502300.6</v>
      </c>
      <c r="AA37" s="29">
        <v>326374.8</v>
      </c>
      <c r="AB37" s="16"/>
      <c r="AC37" s="16"/>
      <c r="AD37" s="16" t="s">
        <v>17</v>
      </c>
      <c r="AE37" s="45"/>
    </row>
    <row r="38" spans="1:31" ht="63.75" customHeight="1" x14ac:dyDescent="0.2">
      <c r="A38" s="15"/>
      <c r="B38" s="23"/>
      <c r="C38" s="23"/>
      <c r="D38" s="23" t="s">
        <v>25</v>
      </c>
      <c r="E38" s="16"/>
      <c r="F38" s="16"/>
      <c r="G38" s="18">
        <v>10101</v>
      </c>
      <c r="H38" s="16"/>
      <c r="I38" s="28"/>
      <c r="J38" s="29">
        <v>549060418.26999998</v>
      </c>
      <c r="K38" s="30">
        <v>260696758.50999999</v>
      </c>
      <c r="L38" s="31">
        <v>0.4748</v>
      </c>
      <c r="M38" s="29">
        <v>272403594.10000002</v>
      </c>
      <c r="N38" s="29">
        <v>260696758.50999999</v>
      </c>
      <c r="O38" s="31">
        <v>0.95699999999999996</v>
      </c>
      <c r="P38" s="29">
        <v>20425329.300000001</v>
      </c>
      <c r="Q38" s="29">
        <v>56140424.289999999</v>
      </c>
      <c r="R38" s="29">
        <v>49273972.530000001</v>
      </c>
      <c r="S38" s="29">
        <v>48649300.700000003</v>
      </c>
      <c r="T38" s="29">
        <v>45075163.479999997</v>
      </c>
      <c r="U38" s="29">
        <v>52839403.799999997</v>
      </c>
      <c r="V38" s="29">
        <v>68127714.599999994</v>
      </c>
      <c r="W38" s="29">
        <v>39039403.57</v>
      </c>
      <c r="X38" s="29">
        <v>41148926.140000001</v>
      </c>
      <c r="Y38" s="29">
        <v>45185024.280000001</v>
      </c>
      <c r="Z38" s="29">
        <v>47539048.140000001</v>
      </c>
      <c r="AA38" s="29">
        <v>35616707.439999998</v>
      </c>
      <c r="AB38" s="16"/>
      <c r="AC38" s="16"/>
      <c r="AD38" s="16" t="s">
        <v>17</v>
      </c>
      <c r="AE38" s="45"/>
    </row>
    <row r="39" spans="1:31" ht="74.25" customHeight="1" x14ac:dyDescent="0.2">
      <c r="A39" s="15"/>
      <c r="B39" s="23"/>
      <c r="C39" s="23"/>
      <c r="D39" s="23" t="s">
        <v>28</v>
      </c>
      <c r="E39" s="16"/>
      <c r="F39" s="16"/>
      <c r="G39" s="18">
        <v>10111</v>
      </c>
      <c r="H39" s="16"/>
      <c r="I39" s="28"/>
      <c r="J39" s="29">
        <v>2069500.84</v>
      </c>
      <c r="K39" s="30">
        <v>1044110.11</v>
      </c>
      <c r="L39" s="31">
        <v>0.50449999999999995</v>
      </c>
      <c r="M39" s="29">
        <v>1071408.6200000001</v>
      </c>
      <c r="N39" s="29">
        <v>1044110.11</v>
      </c>
      <c r="O39" s="31">
        <v>0.97450000000000003</v>
      </c>
      <c r="P39" s="29">
        <v>0</v>
      </c>
      <c r="Q39" s="29">
        <v>179964.89</v>
      </c>
      <c r="R39" s="29">
        <v>193048.13</v>
      </c>
      <c r="S39" s="29">
        <v>214577.76</v>
      </c>
      <c r="T39" s="29">
        <v>217941.44</v>
      </c>
      <c r="U39" s="29">
        <v>265876.40000000002</v>
      </c>
      <c r="V39" s="29">
        <v>0</v>
      </c>
      <c r="W39" s="29">
        <v>1445.42</v>
      </c>
      <c r="X39" s="29">
        <v>103402.63</v>
      </c>
      <c r="Y39" s="29">
        <v>227963.16</v>
      </c>
      <c r="Z39" s="29">
        <v>225899.61</v>
      </c>
      <c r="AA39" s="29">
        <v>439381.4</v>
      </c>
      <c r="AB39" s="16"/>
      <c r="AC39" s="16"/>
      <c r="AD39" s="16" t="s">
        <v>17</v>
      </c>
      <c r="AE39" s="45"/>
    </row>
    <row r="40" spans="1:31" ht="42.75" customHeight="1" x14ac:dyDescent="0.2">
      <c r="A40" s="15"/>
      <c r="B40" s="23"/>
      <c r="C40" s="23"/>
      <c r="D40" s="23" t="s">
        <v>29</v>
      </c>
      <c r="E40" s="16"/>
      <c r="F40" s="16"/>
      <c r="G40" s="18">
        <v>10112</v>
      </c>
      <c r="H40" s="16"/>
      <c r="I40" s="28"/>
      <c r="J40" s="29">
        <v>1368714.26</v>
      </c>
      <c r="K40" s="30">
        <v>551672.43999999994</v>
      </c>
      <c r="L40" s="31">
        <v>0.40310000000000001</v>
      </c>
      <c r="M40" s="29">
        <v>798106.4</v>
      </c>
      <c r="N40" s="29">
        <v>551672.43999999994</v>
      </c>
      <c r="O40" s="31">
        <v>0.69120000000000004</v>
      </c>
      <c r="P40" s="29">
        <v>0</v>
      </c>
      <c r="Q40" s="29">
        <v>39282.870000000003</v>
      </c>
      <c r="R40" s="29">
        <v>30187.37</v>
      </c>
      <c r="S40" s="29">
        <v>213855.14</v>
      </c>
      <c r="T40" s="29">
        <v>57094.49</v>
      </c>
      <c r="U40" s="29">
        <v>457686.53</v>
      </c>
      <c r="V40" s="29">
        <v>17758.330000000002</v>
      </c>
      <c r="W40" s="29">
        <v>19452.419999999998</v>
      </c>
      <c r="X40" s="29">
        <v>94770.05</v>
      </c>
      <c r="Y40" s="29">
        <v>104986.06</v>
      </c>
      <c r="Z40" s="29">
        <v>106482.63</v>
      </c>
      <c r="AA40" s="29">
        <v>227158.37</v>
      </c>
      <c r="AB40" s="16"/>
      <c r="AC40" s="16"/>
      <c r="AD40" s="16" t="s">
        <v>17</v>
      </c>
      <c r="AE40" s="45"/>
    </row>
    <row r="41" spans="1:31" ht="53.25" customHeight="1" x14ac:dyDescent="0.2">
      <c r="A41" s="15"/>
      <c r="B41" s="23"/>
      <c r="C41" s="23"/>
      <c r="D41" s="23" t="s">
        <v>35</v>
      </c>
      <c r="E41" s="16"/>
      <c r="F41" s="16"/>
      <c r="G41" s="18">
        <v>10204</v>
      </c>
      <c r="H41" s="16"/>
      <c r="I41" s="28"/>
      <c r="J41" s="29">
        <v>49850</v>
      </c>
      <c r="K41" s="30">
        <v>0</v>
      </c>
      <c r="L41" s="31">
        <v>0</v>
      </c>
      <c r="M41" s="29">
        <v>0</v>
      </c>
      <c r="N41" s="29">
        <v>0</v>
      </c>
      <c r="O41" s="31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49850</v>
      </c>
      <c r="AA41" s="29">
        <v>0</v>
      </c>
      <c r="AB41" s="16"/>
      <c r="AC41" s="16"/>
      <c r="AD41" s="16" t="s">
        <v>17</v>
      </c>
      <c r="AE41" s="45"/>
    </row>
    <row r="42" spans="1:31" ht="105.75" customHeight="1" x14ac:dyDescent="0.2">
      <c r="A42" s="15"/>
      <c r="B42" s="23"/>
      <c r="C42" s="23"/>
      <c r="D42" s="23" t="s">
        <v>30</v>
      </c>
      <c r="E42" s="16"/>
      <c r="F42" s="16"/>
      <c r="G42" s="18">
        <v>10306</v>
      </c>
      <c r="H42" s="16"/>
      <c r="I42" s="28"/>
      <c r="J42" s="29">
        <v>544427637.36000001</v>
      </c>
      <c r="K42" s="30">
        <v>291037846</v>
      </c>
      <c r="L42" s="31">
        <v>0.53459999999999996</v>
      </c>
      <c r="M42" s="29">
        <v>300989068.05000001</v>
      </c>
      <c r="N42" s="29">
        <v>291037846</v>
      </c>
      <c r="O42" s="31">
        <v>0.96689999999999998</v>
      </c>
      <c r="P42" s="29">
        <v>14213876.58</v>
      </c>
      <c r="Q42" s="29">
        <v>42116614.369999997</v>
      </c>
      <c r="R42" s="29">
        <v>43092833.810000002</v>
      </c>
      <c r="S42" s="29">
        <v>45323286.710000001</v>
      </c>
      <c r="T42" s="29">
        <v>65290453.340000004</v>
      </c>
      <c r="U42" s="29">
        <v>90952003.239999995</v>
      </c>
      <c r="V42" s="29">
        <v>28395322.969999999</v>
      </c>
      <c r="W42" s="29">
        <v>22013086.780000001</v>
      </c>
      <c r="X42" s="29">
        <v>43281759.640000001</v>
      </c>
      <c r="Y42" s="29">
        <v>45646470.509999998</v>
      </c>
      <c r="Z42" s="29">
        <v>41119133.590000004</v>
      </c>
      <c r="AA42" s="29">
        <v>62982795.82</v>
      </c>
      <c r="AB42" s="16"/>
      <c r="AC42" s="16"/>
      <c r="AD42" s="16" t="s">
        <v>17</v>
      </c>
      <c r="AE42" s="45"/>
    </row>
    <row r="43" spans="1:31" ht="21.75" customHeight="1" x14ac:dyDescent="0.2">
      <c r="A43" s="15"/>
      <c r="B43" s="65" t="s">
        <v>36</v>
      </c>
      <c r="C43" s="65"/>
      <c r="D43" s="65"/>
      <c r="E43" s="65"/>
      <c r="F43" s="65"/>
      <c r="G43" s="65"/>
      <c r="H43" s="65"/>
      <c r="I43" s="66"/>
      <c r="J43" s="32">
        <v>221259745.59</v>
      </c>
      <c r="K43" s="32">
        <v>85626280.819999993</v>
      </c>
      <c r="L43" s="33">
        <v>0.38699</v>
      </c>
      <c r="M43" s="32">
        <v>144175415.09999999</v>
      </c>
      <c r="N43" s="32">
        <v>85626280.819999993</v>
      </c>
      <c r="O43" s="34">
        <v>0.59389999999999998</v>
      </c>
      <c r="P43" s="35">
        <v>3129026.97</v>
      </c>
      <c r="Q43" s="29">
        <v>16424362.460000001</v>
      </c>
      <c r="R43" s="29">
        <v>16127542.92</v>
      </c>
      <c r="S43" s="29">
        <v>15752552.630000001</v>
      </c>
      <c r="T43" s="29">
        <v>17306568.010000002</v>
      </c>
      <c r="U43" s="29">
        <v>75435362.109999999</v>
      </c>
      <c r="V43" s="29">
        <v>36983935.479999997</v>
      </c>
      <c r="W43" s="29">
        <v>14190704.119999999</v>
      </c>
      <c r="X43" s="29">
        <v>9377695.7400000002</v>
      </c>
      <c r="Y43" s="29">
        <v>6820385.75</v>
      </c>
      <c r="Z43" s="29">
        <v>5239519</v>
      </c>
      <c r="AA43" s="46">
        <v>4472090.4000000004</v>
      </c>
      <c r="AB43" s="67"/>
      <c r="AC43" s="67"/>
      <c r="AD43" s="67"/>
      <c r="AE43" s="45"/>
    </row>
    <row r="44" spans="1:31" ht="53.25" customHeight="1" x14ac:dyDescent="0.2">
      <c r="A44" s="15"/>
      <c r="B44" s="23"/>
      <c r="C44" s="23"/>
      <c r="D44" s="23" t="s">
        <v>34</v>
      </c>
      <c r="E44" s="16"/>
      <c r="F44" s="16"/>
      <c r="G44" s="18">
        <v>10312</v>
      </c>
      <c r="H44" s="16"/>
      <c r="I44" s="28"/>
      <c r="J44" s="29">
        <v>29099545.75</v>
      </c>
      <c r="K44" s="30">
        <v>0</v>
      </c>
      <c r="L44" s="31">
        <v>0</v>
      </c>
      <c r="M44" s="29">
        <v>29099545.75</v>
      </c>
      <c r="N44" s="29">
        <v>0</v>
      </c>
      <c r="O44" s="31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29099545.75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16"/>
      <c r="AC44" s="16"/>
      <c r="AD44" s="16" t="s">
        <v>17</v>
      </c>
      <c r="AE44" s="45"/>
    </row>
    <row r="45" spans="1:31" ht="63.75" customHeight="1" x14ac:dyDescent="0.2">
      <c r="A45" s="15"/>
      <c r="B45" s="23"/>
      <c r="C45" s="23"/>
      <c r="D45" s="23" t="s">
        <v>25</v>
      </c>
      <c r="E45" s="16"/>
      <c r="F45" s="16"/>
      <c r="G45" s="18">
        <v>10101</v>
      </c>
      <c r="H45" s="16"/>
      <c r="I45" s="28"/>
      <c r="J45" s="29">
        <v>169465497.36000001</v>
      </c>
      <c r="K45" s="30">
        <v>75757515.439999998</v>
      </c>
      <c r="L45" s="31">
        <v>0.44700000000000001</v>
      </c>
      <c r="M45" s="29">
        <v>95846670.640000001</v>
      </c>
      <c r="N45" s="29">
        <v>75757515.439999998</v>
      </c>
      <c r="O45" s="31">
        <v>0.79039999999999999</v>
      </c>
      <c r="P45" s="29">
        <v>3119026.97</v>
      </c>
      <c r="Q45" s="29">
        <v>16293352.359999999</v>
      </c>
      <c r="R45" s="29">
        <v>13901670.43</v>
      </c>
      <c r="S45" s="29">
        <v>13437025.439999999</v>
      </c>
      <c r="T45" s="29">
        <v>14017973.210000001</v>
      </c>
      <c r="U45" s="29">
        <v>35077622.229999997</v>
      </c>
      <c r="V45" s="29">
        <v>34054087.119999997</v>
      </c>
      <c r="W45" s="29">
        <v>14065204.119999999</v>
      </c>
      <c r="X45" s="29">
        <v>9333195.7400000002</v>
      </c>
      <c r="Y45" s="29">
        <v>6613385.75</v>
      </c>
      <c r="Z45" s="29">
        <v>5169619</v>
      </c>
      <c r="AA45" s="29">
        <v>4383334.99</v>
      </c>
      <c r="AB45" s="16"/>
      <c r="AC45" s="16"/>
      <c r="AD45" s="16" t="s">
        <v>17</v>
      </c>
      <c r="AE45" s="45"/>
    </row>
    <row r="46" spans="1:31" ht="74.25" customHeight="1" x14ac:dyDescent="0.2">
      <c r="A46" s="15"/>
      <c r="B46" s="23"/>
      <c r="C46" s="23"/>
      <c r="D46" s="23" t="s">
        <v>28</v>
      </c>
      <c r="E46" s="16"/>
      <c r="F46" s="16"/>
      <c r="G46" s="18">
        <v>10111</v>
      </c>
      <c r="H46" s="16"/>
      <c r="I46" s="28"/>
      <c r="J46" s="29">
        <v>363067.38</v>
      </c>
      <c r="K46" s="30">
        <v>250825.05</v>
      </c>
      <c r="L46" s="31">
        <v>0.69079999999999997</v>
      </c>
      <c r="M46" s="29">
        <v>363067.38</v>
      </c>
      <c r="N46" s="29">
        <v>250825.05</v>
      </c>
      <c r="O46" s="31">
        <v>0.69079999999999997</v>
      </c>
      <c r="P46" s="29">
        <v>0</v>
      </c>
      <c r="Q46" s="29">
        <v>0</v>
      </c>
      <c r="R46" s="29">
        <v>42869.11</v>
      </c>
      <c r="S46" s="29">
        <v>62085.5</v>
      </c>
      <c r="T46" s="29">
        <v>54156.39</v>
      </c>
      <c r="U46" s="29">
        <v>203956.38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16"/>
      <c r="AC46" s="16"/>
      <c r="AD46" s="16" t="s">
        <v>17</v>
      </c>
      <c r="AE46" s="45"/>
    </row>
    <row r="47" spans="1:31" ht="42.75" customHeight="1" x14ac:dyDescent="0.2">
      <c r="A47" s="15"/>
      <c r="B47" s="23"/>
      <c r="C47" s="23"/>
      <c r="D47" s="23" t="s">
        <v>29</v>
      </c>
      <c r="E47" s="16"/>
      <c r="F47" s="16"/>
      <c r="G47" s="18">
        <v>10112</v>
      </c>
      <c r="H47" s="16"/>
      <c r="I47" s="28"/>
      <c r="J47" s="29">
        <v>2718144.03</v>
      </c>
      <c r="K47" s="30">
        <v>0</v>
      </c>
      <c r="L47" s="31">
        <v>0</v>
      </c>
      <c r="M47" s="29">
        <v>1460000</v>
      </c>
      <c r="N47" s="29">
        <v>0</v>
      </c>
      <c r="O47" s="31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1460000</v>
      </c>
      <c r="V47" s="29">
        <v>793244.03</v>
      </c>
      <c r="W47" s="29">
        <v>121000</v>
      </c>
      <c r="X47" s="29">
        <v>40000</v>
      </c>
      <c r="Y47" s="29">
        <v>200000</v>
      </c>
      <c r="Z47" s="29">
        <v>59900</v>
      </c>
      <c r="AA47" s="29">
        <v>44000</v>
      </c>
      <c r="AB47" s="16"/>
      <c r="AC47" s="16"/>
      <c r="AD47" s="16" t="s">
        <v>17</v>
      </c>
      <c r="AE47" s="45"/>
    </row>
    <row r="48" spans="1:31" ht="53.25" customHeight="1" x14ac:dyDescent="0.2">
      <c r="A48" s="15"/>
      <c r="B48" s="23"/>
      <c r="C48" s="23"/>
      <c r="D48" s="23" t="s">
        <v>35</v>
      </c>
      <c r="E48" s="16"/>
      <c r="F48" s="16"/>
      <c r="G48" s="18">
        <v>10204</v>
      </c>
      <c r="H48" s="16"/>
      <c r="I48" s="28"/>
      <c r="J48" s="29">
        <v>743000</v>
      </c>
      <c r="K48" s="30">
        <v>0</v>
      </c>
      <c r="L48" s="31">
        <v>0</v>
      </c>
      <c r="M48" s="29">
        <v>743000</v>
      </c>
      <c r="N48" s="29">
        <v>0</v>
      </c>
      <c r="O48" s="31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743000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16"/>
      <c r="AC48" s="16"/>
      <c r="AD48" s="16" t="s">
        <v>17</v>
      </c>
      <c r="AE48" s="45"/>
    </row>
    <row r="49" spans="1:31" ht="105.75" customHeight="1" x14ac:dyDescent="0.2">
      <c r="A49" s="15"/>
      <c r="B49" s="23"/>
      <c r="C49" s="23"/>
      <c r="D49" s="23" t="s">
        <v>30</v>
      </c>
      <c r="E49" s="16"/>
      <c r="F49" s="16"/>
      <c r="G49" s="18">
        <v>10306</v>
      </c>
      <c r="H49" s="16"/>
      <c r="I49" s="28"/>
      <c r="J49" s="29">
        <v>18870491.07</v>
      </c>
      <c r="K49" s="30">
        <v>9617940.3300000001</v>
      </c>
      <c r="L49" s="31">
        <v>0.50970000000000004</v>
      </c>
      <c r="M49" s="29">
        <v>16663131.33</v>
      </c>
      <c r="N49" s="29">
        <v>9617940.3300000001</v>
      </c>
      <c r="O49" s="31">
        <v>0.57720000000000005</v>
      </c>
      <c r="P49" s="29">
        <v>10000</v>
      </c>
      <c r="Q49" s="29">
        <v>131010.1</v>
      </c>
      <c r="R49" s="29">
        <v>2183003.38</v>
      </c>
      <c r="S49" s="29">
        <v>2253441.69</v>
      </c>
      <c r="T49" s="29">
        <v>3234438.41</v>
      </c>
      <c r="U49" s="29">
        <v>8851237.75</v>
      </c>
      <c r="V49" s="29">
        <v>2136604.33</v>
      </c>
      <c r="W49" s="29">
        <v>4500</v>
      </c>
      <c r="X49" s="29">
        <v>4500</v>
      </c>
      <c r="Y49" s="29">
        <v>7000</v>
      </c>
      <c r="Z49" s="29">
        <v>10000</v>
      </c>
      <c r="AA49" s="29">
        <v>44755.41</v>
      </c>
      <c r="AB49" s="16"/>
      <c r="AC49" s="16"/>
      <c r="AD49" s="16" t="s">
        <v>17</v>
      </c>
      <c r="AE49" s="45"/>
    </row>
    <row r="50" spans="1:31" ht="21.75" customHeight="1" x14ac:dyDescent="0.2">
      <c r="A50" s="15"/>
      <c r="B50" s="65" t="s">
        <v>37</v>
      </c>
      <c r="C50" s="65"/>
      <c r="D50" s="65"/>
      <c r="E50" s="65"/>
      <c r="F50" s="65"/>
      <c r="G50" s="65"/>
      <c r="H50" s="65"/>
      <c r="I50" s="66"/>
      <c r="J50" s="32">
        <v>512352437.01999998</v>
      </c>
      <c r="K50" s="32">
        <v>309190372.16000003</v>
      </c>
      <c r="L50" s="33">
        <v>0.60346999999999995</v>
      </c>
      <c r="M50" s="32">
        <v>311199107.56</v>
      </c>
      <c r="N50" s="32">
        <v>309190372.16000003</v>
      </c>
      <c r="O50" s="34">
        <v>0.99355000000000004</v>
      </c>
      <c r="P50" s="35">
        <v>60136419.579999998</v>
      </c>
      <c r="Q50" s="29">
        <v>55325882.840000004</v>
      </c>
      <c r="R50" s="29">
        <v>68628151.329999998</v>
      </c>
      <c r="S50" s="29">
        <v>49334506.960000001</v>
      </c>
      <c r="T50" s="29">
        <v>41237936.270000003</v>
      </c>
      <c r="U50" s="29">
        <v>36536210.579999998</v>
      </c>
      <c r="V50" s="29">
        <v>42342240.420000002</v>
      </c>
      <c r="W50" s="29">
        <v>34295410.630000003</v>
      </c>
      <c r="X50" s="29">
        <v>31866813.030000001</v>
      </c>
      <c r="Y50" s="29">
        <v>28702764.219999999</v>
      </c>
      <c r="Z50" s="29">
        <v>20441503.41</v>
      </c>
      <c r="AA50" s="46">
        <v>43504597.75</v>
      </c>
      <c r="AB50" s="67"/>
      <c r="AC50" s="67"/>
      <c r="AD50" s="67"/>
      <c r="AE50" s="45"/>
    </row>
    <row r="51" spans="1:31" ht="158.25" customHeight="1" x14ac:dyDescent="0.2">
      <c r="A51" s="15"/>
      <c r="B51" s="23"/>
      <c r="C51" s="23"/>
      <c r="D51" s="23" t="s">
        <v>27</v>
      </c>
      <c r="E51" s="16"/>
      <c r="F51" s="16"/>
      <c r="G51" s="18">
        <v>10301</v>
      </c>
      <c r="H51" s="16"/>
      <c r="I51" s="28"/>
      <c r="J51" s="29">
        <v>64514641.630000003</v>
      </c>
      <c r="K51" s="30">
        <v>49887944.700000003</v>
      </c>
      <c r="L51" s="31">
        <v>0.77329999999999999</v>
      </c>
      <c r="M51" s="29">
        <v>49887944.700000003</v>
      </c>
      <c r="N51" s="29">
        <v>49887944.700000003</v>
      </c>
      <c r="O51" s="31">
        <v>1</v>
      </c>
      <c r="P51" s="29">
        <v>9066700</v>
      </c>
      <c r="Q51" s="29">
        <v>11648622.130000001</v>
      </c>
      <c r="R51" s="29">
        <v>9517248.6699999999</v>
      </c>
      <c r="S51" s="29">
        <v>9300100</v>
      </c>
      <c r="T51" s="29">
        <v>6483273.9000000004</v>
      </c>
      <c r="U51" s="29">
        <v>3872000</v>
      </c>
      <c r="V51" s="29">
        <v>4000000</v>
      </c>
      <c r="W51" s="29">
        <v>3575500</v>
      </c>
      <c r="X51" s="29">
        <v>2825500</v>
      </c>
      <c r="Y51" s="29">
        <v>2865500</v>
      </c>
      <c r="Z51" s="29">
        <v>1244318.98</v>
      </c>
      <c r="AA51" s="29">
        <v>115877.95</v>
      </c>
      <c r="AB51" s="16"/>
      <c r="AC51" s="16"/>
      <c r="AD51" s="16" t="s">
        <v>17</v>
      </c>
      <c r="AE51" s="45"/>
    </row>
    <row r="52" spans="1:31" ht="63.75" customHeight="1" x14ac:dyDescent="0.2">
      <c r="A52" s="15"/>
      <c r="B52" s="23"/>
      <c r="C52" s="23"/>
      <c r="D52" s="23" t="s">
        <v>25</v>
      </c>
      <c r="E52" s="16"/>
      <c r="F52" s="16"/>
      <c r="G52" s="18">
        <v>10101</v>
      </c>
      <c r="H52" s="16"/>
      <c r="I52" s="28"/>
      <c r="J52" s="29">
        <v>292342.40000000002</v>
      </c>
      <c r="K52" s="30">
        <v>292342.40000000002</v>
      </c>
      <c r="L52" s="31">
        <v>1</v>
      </c>
      <c r="M52" s="29">
        <v>292342.40000000002</v>
      </c>
      <c r="N52" s="29">
        <v>292342.40000000002</v>
      </c>
      <c r="O52" s="31">
        <v>1</v>
      </c>
      <c r="P52" s="29">
        <v>0</v>
      </c>
      <c r="Q52" s="29">
        <v>12152</v>
      </c>
      <c r="R52" s="29">
        <v>0</v>
      </c>
      <c r="S52" s="29">
        <v>0</v>
      </c>
      <c r="T52" s="29">
        <v>280190.40000000002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16"/>
      <c r="AC52" s="16"/>
      <c r="AD52" s="16" t="s">
        <v>17</v>
      </c>
      <c r="AE52" s="45"/>
    </row>
    <row r="53" spans="1:31" ht="105.75" customHeight="1" x14ac:dyDescent="0.2">
      <c r="A53" s="15"/>
      <c r="B53" s="23"/>
      <c r="C53" s="23"/>
      <c r="D53" s="23" t="s">
        <v>30</v>
      </c>
      <c r="E53" s="16"/>
      <c r="F53" s="16"/>
      <c r="G53" s="18">
        <v>10306</v>
      </c>
      <c r="H53" s="16"/>
      <c r="I53" s="28"/>
      <c r="J53" s="29">
        <v>447545452.99000001</v>
      </c>
      <c r="K53" s="30">
        <v>259010085.06</v>
      </c>
      <c r="L53" s="31">
        <v>0.57869999999999999</v>
      </c>
      <c r="M53" s="29">
        <v>261018820.46000001</v>
      </c>
      <c r="N53" s="29">
        <v>259010085.06</v>
      </c>
      <c r="O53" s="31">
        <v>0.99229999999999996</v>
      </c>
      <c r="P53" s="29">
        <v>51069719.579999998</v>
      </c>
      <c r="Q53" s="29">
        <v>43665108.710000001</v>
      </c>
      <c r="R53" s="29">
        <v>59110902.659999996</v>
      </c>
      <c r="S53" s="29">
        <v>40034406.960000001</v>
      </c>
      <c r="T53" s="29">
        <v>34474471.969999999</v>
      </c>
      <c r="U53" s="29">
        <v>32664210.579999998</v>
      </c>
      <c r="V53" s="29">
        <v>38342240.420000002</v>
      </c>
      <c r="W53" s="29">
        <v>30719910.629999999</v>
      </c>
      <c r="X53" s="29">
        <v>29041313.030000001</v>
      </c>
      <c r="Y53" s="29">
        <v>25837264.219999999</v>
      </c>
      <c r="Z53" s="29">
        <v>19197184.43</v>
      </c>
      <c r="AA53" s="29">
        <v>43388719.799999997</v>
      </c>
      <c r="AB53" s="16"/>
      <c r="AC53" s="16"/>
      <c r="AD53" s="16" t="s">
        <v>17</v>
      </c>
      <c r="AE53" s="45"/>
    </row>
    <row r="54" spans="1:31" ht="21.75" customHeight="1" x14ac:dyDescent="0.2">
      <c r="A54" s="15"/>
      <c r="B54" s="65" t="s">
        <v>38</v>
      </c>
      <c r="C54" s="65"/>
      <c r="D54" s="65"/>
      <c r="E54" s="65"/>
      <c r="F54" s="65"/>
      <c r="G54" s="65"/>
      <c r="H54" s="65"/>
      <c r="I54" s="66"/>
      <c r="J54" s="32">
        <v>42318114.57</v>
      </c>
      <c r="K54" s="32">
        <v>14189183.65</v>
      </c>
      <c r="L54" s="33">
        <v>0.33529999999999999</v>
      </c>
      <c r="M54" s="32">
        <v>15042660.779999999</v>
      </c>
      <c r="N54" s="32">
        <v>14189183.65</v>
      </c>
      <c r="O54" s="34">
        <v>0.94325999999999999</v>
      </c>
      <c r="P54" s="35">
        <v>1125930.5</v>
      </c>
      <c r="Q54" s="29">
        <v>2709728.02</v>
      </c>
      <c r="R54" s="29">
        <v>2417307.29</v>
      </c>
      <c r="S54" s="29">
        <v>2993263.85</v>
      </c>
      <c r="T54" s="29">
        <v>2384438.67</v>
      </c>
      <c r="U54" s="29">
        <v>3411992.45</v>
      </c>
      <c r="V54" s="29">
        <v>9723173.5299999993</v>
      </c>
      <c r="W54" s="29">
        <v>7679502.1399999997</v>
      </c>
      <c r="X54" s="29">
        <v>2478108</v>
      </c>
      <c r="Y54" s="29">
        <v>2947123.4</v>
      </c>
      <c r="Z54" s="29">
        <v>2378105</v>
      </c>
      <c r="AA54" s="46">
        <v>2069441.72</v>
      </c>
      <c r="AB54" s="67"/>
      <c r="AC54" s="67"/>
      <c r="AD54" s="67"/>
      <c r="AE54" s="45"/>
    </row>
    <row r="55" spans="1:31" ht="63.75" customHeight="1" x14ac:dyDescent="0.2">
      <c r="A55" s="15"/>
      <c r="B55" s="23"/>
      <c r="C55" s="23"/>
      <c r="D55" s="23" t="s">
        <v>25</v>
      </c>
      <c r="E55" s="16"/>
      <c r="F55" s="16"/>
      <c r="G55" s="18">
        <v>10101</v>
      </c>
      <c r="H55" s="16"/>
      <c r="I55" s="28"/>
      <c r="J55" s="29">
        <v>35274926.57</v>
      </c>
      <c r="K55" s="30">
        <v>14189183.65</v>
      </c>
      <c r="L55" s="31">
        <v>0.4022</v>
      </c>
      <c r="M55" s="29">
        <v>15042660.779999999</v>
      </c>
      <c r="N55" s="29">
        <v>14189183.65</v>
      </c>
      <c r="O55" s="31">
        <v>0.94330000000000003</v>
      </c>
      <c r="P55" s="29">
        <v>1125930.5</v>
      </c>
      <c r="Q55" s="29">
        <v>2709728.02</v>
      </c>
      <c r="R55" s="29">
        <v>2417307.29</v>
      </c>
      <c r="S55" s="29">
        <v>2993263.85</v>
      </c>
      <c r="T55" s="29">
        <v>2384438.67</v>
      </c>
      <c r="U55" s="29">
        <v>3411992.45</v>
      </c>
      <c r="V55" s="29">
        <v>7823302.5300000003</v>
      </c>
      <c r="W55" s="29">
        <v>2536185.14</v>
      </c>
      <c r="X55" s="29">
        <v>2478108</v>
      </c>
      <c r="Y55" s="29">
        <v>2947123.4</v>
      </c>
      <c r="Z55" s="29">
        <v>2378105</v>
      </c>
      <c r="AA55" s="29">
        <v>2069441.72</v>
      </c>
      <c r="AB55" s="16"/>
      <c r="AC55" s="16"/>
      <c r="AD55" s="16" t="s">
        <v>17</v>
      </c>
      <c r="AE55" s="45"/>
    </row>
    <row r="56" spans="1:31" ht="42.75" customHeight="1" x14ac:dyDescent="0.2">
      <c r="A56" s="15"/>
      <c r="B56" s="23"/>
      <c r="C56" s="23"/>
      <c r="D56" s="23" t="s">
        <v>29</v>
      </c>
      <c r="E56" s="16"/>
      <c r="F56" s="16"/>
      <c r="G56" s="18">
        <v>10112</v>
      </c>
      <c r="H56" s="16"/>
      <c r="I56" s="28"/>
      <c r="J56" s="29">
        <v>1293000</v>
      </c>
      <c r="K56" s="30">
        <v>0</v>
      </c>
      <c r="L56" s="31">
        <v>0</v>
      </c>
      <c r="M56" s="29">
        <v>0</v>
      </c>
      <c r="N56" s="29">
        <v>0</v>
      </c>
      <c r="O56" s="31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525000</v>
      </c>
      <c r="W56" s="29">
        <v>768000</v>
      </c>
      <c r="X56" s="29">
        <v>0</v>
      </c>
      <c r="Y56" s="29">
        <v>0</v>
      </c>
      <c r="Z56" s="29">
        <v>0</v>
      </c>
      <c r="AA56" s="29">
        <v>0</v>
      </c>
      <c r="AB56" s="16"/>
      <c r="AC56" s="16"/>
      <c r="AD56" s="16" t="s">
        <v>17</v>
      </c>
      <c r="AE56" s="45"/>
    </row>
    <row r="57" spans="1:31" ht="53.25" customHeight="1" x14ac:dyDescent="0.2">
      <c r="A57" s="15"/>
      <c r="B57" s="23"/>
      <c r="C57" s="23"/>
      <c r="D57" s="23" t="s">
        <v>35</v>
      </c>
      <c r="E57" s="16"/>
      <c r="F57" s="16"/>
      <c r="G57" s="18">
        <v>10204</v>
      </c>
      <c r="H57" s="16"/>
      <c r="I57" s="28"/>
      <c r="J57" s="29">
        <v>825188</v>
      </c>
      <c r="K57" s="30">
        <v>0</v>
      </c>
      <c r="L57" s="31">
        <v>0</v>
      </c>
      <c r="M57" s="29">
        <v>0</v>
      </c>
      <c r="N57" s="29">
        <v>0</v>
      </c>
      <c r="O57" s="31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374871</v>
      </c>
      <c r="W57" s="29">
        <v>450317</v>
      </c>
      <c r="X57" s="29">
        <v>0</v>
      </c>
      <c r="Y57" s="29">
        <v>0</v>
      </c>
      <c r="Z57" s="29">
        <v>0</v>
      </c>
      <c r="AA57" s="29">
        <v>0</v>
      </c>
      <c r="AB57" s="16"/>
      <c r="AC57" s="16"/>
      <c r="AD57" s="16" t="s">
        <v>17</v>
      </c>
      <c r="AE57" s="45"/>
    </row>
    <row r="58" spans="1:31" ht="105.75" customHeight="1" x14ac:dyDescent="0.2">
      <c r="A58" s="15"/>
      <c r="B58" s="23"/>
      <c r="C58" s="23"/>
      <c r="D58" s="23" t="s">
        <v>30</v>
      </c>
      <c r="E58" s="16"/>
      <c r="F58" s="16"/>
      <c r="G58" s="18">
        <v>10306</v>
      </c>
      <c r="H58" s="16"/>
      <c r="I58" s="28"/>
      <c r="J58" s="29">
        <v>4925000</v>
      </c>
      <c r="K58" s="30">
        <v>0</v>
      </c>
      <c r="L58" s="31">
        <v>0</v>
      </c>
      <c r="M58" s="29">
        <v>0</v>
      </c>
      <c r="N58" s="29">
        <v>0</v>
      </c>
      <c r="O58" s="31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1000000</v>
      </c>
      <c r="W58" s="29">
        <v>3925000</v>
      </c>
      <c r="X58" s="29">
        <v>0</v>
      </c>
      <c r="Y58" s="29">
        <v>0</v>
      </c>
      <c r="Z58" s="29">
        <v>0</v>
      </c>
      <c r="AA58" s="29">
        <v>0</v>
      </c>
      <c r="AB58" s="16"/>
      <c r="AC58" s="16"/>
      <c r="AD58" s="16" t="s">
        <v>17</v>
      </c>
      <c r="AE58" s="45"/>
    </row>
    <row r="59" spans="1:31" ht="21.75" customHeight="1" x14ac:dyDescent="0.2">
      <c r="A59" s="15"/>
      <c r="B59" s="65" t="s">
        <v>39</v>
      </c>
      <c r="C59" s="65"/>
      <c r="D59" s="65"/>
      <c r="E59" s="65"/>
      <c r="F59" s="65"/>
      <c r="G59" s="65"/>
      <c r="H59" s="65"/>
      <c r="I59" s="66"/>
      <c r="J59" s="32">
        <v>586090865.04999995</v>
      </c>
      <c r="K59" s="32">
        <v>174360999.50999999</v>
      </c>
      <c r="L59" s="33">
        <v>0.29749999999999999</v>
      </c>
      <c r="M59" s="32">
        <v>202871612.68000001</v>
      </c>
      <c r="N59" s="32">
        <v>174360999.50999999</v>
      </c>
      <c r="O59" s="34">
        <v>0.85946</v>
      </c>
      <c r="P59" s="35">
        <v>4232831.83</v>
      </c>
      <c r="Q59" s="29">
        <v>12144614.66</v>
      </c>
      <c r="R59" s="29">
        <v>36725012.93</v>
      </c>
      <c r="S59" s="29">
        <v>58282169.890000001</v>
      </c>
      <c r="T59" s="29">
        <v>35976288.590000004</v>
      </c>
      <c r="U59" s="29">
        <v>55510694.780000001</v>
      </c>
      <c r="V59" s="29">
        <v>59952225.299999997</v>
      </c>
      <c r="W59" s="29">
        <v>175825976.31999999</v>
      </c>
      <c r="X59" s="29">
        <v>53763156.130000003</v>
      </c>
      <c r="Y59" s="29">
        <v>6177267.2699999996</v>
      </c>
      <c r="Z59" s="29">
        <v>5372145.0999999996</v>
      </c>
      <c r="AA59" s="46">
        <v>82128482.25</v>
      </c>
      <c r="AB59" s="67"/>
      <c r="AC59" s="67"/>
      <c r="AD59" s="67"/>
      <c r="AE59" s="45"/>
    </row>
    <row r="60" spans="1:31" ht="53.25" customHeight="1" x14ac:dyDescent="0.2">
      <c r="A60" s="15"/>
      <c r="B60" s="23"/>
      <c r="C60" s="23"/>
      <c r="D60" s="23" t="s">
        <v>34</v>
      </c>
      <c r="E60" s="16"/>
      <c r="F60" s="16"/>
      <c r="G60" s="18">
        <v>10312</v>
      </c>
      <c r="H60" s="16"/>
      <c r="I60" s="28"/>
      <c r="J60" s="29">
        <v>27130203.600000001</v>
      </c>
      <c r="K60" s="30">
        <v>27130203.600000001</v>
      </c>
      <c r="L60" s="31">
        <v>1</v>
      </c>
      <c r="M60" s="29">
        <v>27130203.600000001</v>
      </c>
      <c r="N60" s="29">
        <v>27130203.600000001</v>
      </c>
      <c r="O60" s="31">
        <v>1</v>
      </c>
      <c r="P60" s="29">
        <v>0</v>
      </c>
      <c r="Q60" s="29">
        <v>0</v>
      </c>
      <c r="R60" s="29">
        <v>27130203.600000001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16"/>
      <c r="AC60" s="16"/>
      <c r="AD60" s="16" t="s">
        <v>17</v>
      </c>
      <c r="AE60" s="45"/>
    </row>
    <row r="61" spans="1:31" ht="63.75" customHeight="1" x14ac:dyDescent="0.2">
      <c r="A61" s="15"/>
      <c r="B61" s="23"/>
      <c r="C61" s="23"/>
      <c r="D61" s="23" t="s">
        <v>25</v>
      </c>
      <c r="E61" s="16"/>
      <c r="F61" s="16"/>
      <c r="G61" s="18">
        <v>10101</v>
      </c>
      <c r="H61" s="16"/>
      <c r="I61" s="28"/>
      <c r="J61" s="29">
        <v>214033663.03999999</v>
      </c>
      <c r="K61" s="30">
        <v>55740355.57</v>
      </c>
      <c r="L61" s="31">
        <v>0.26040000000000002</v>
      </c>
      <c r="M61" s="29">
        <v>64635071.619999997</v>
      </c>
      <c r="N61" s="29">
        <v>55740355.57</v>
      </c>
      <c r="O61" s="31">
        <v>0.86240000000000006</v>
      </c>
      <c r="P61" s="29">
        <v>4232831.83</v>
      </c>
      <c r="Q61" s="29">
        <v>12144614.66</v>
      </c>
      <c r="R61" s="29">
        <v>8544172.4900000002</v>
      </c>
      <c r="S61" s="29">
        <v>8059145.0700000003</v>
      </c>
      <c r="T61" s="29">
        <v>11109591.789999999</v>
      </c>
      <c r="U61" s="29">
        <v>20544715.780000001</v>
      </c>
      <c r="V61" s="29">
        <v>30415791.77</v>
      </c>
      <c r="W61" s="29">
        <v>17299190.219999999</v>
      </c>
      <c r="X61" s="29">
        <v>8005826.7400000002</v>
      </c>
      <c r="Y61" s="29">
        <v>6177267.2699999996</v>
      </c>
      <c r="Z61" s="29">
        <v>5372145.0999999996</v>
      </c>
      <c r="AA61" s="29">
        <v>82128370.319999993</v>
      </c>
      <c r="AB61" s="16"/>
      <c r="AC61" s="16"/>
      <c r="AD61" s="16" t="s">
        <v>17</v>
      </c>
      <c r="AE61" s="45"/>
    </row>
    <row r="62" spans="1:31" ht="42.75" customHeight="1" x14ac:dyDescent="0.2">
      <c r="A62" s="15"/>
      <c r="B62" s="23"/>
      <c r="C62" s="23"/>
      <c r="D62" s="23" t="s">
        <v>29</v>
      </c>
      <c r="E62" s="16"/>
      <c r="F62" s="16"/>
      <c r="G62" s="18">
        <v>10112</v>
      </c>
      <c r="H62" s="16"/>
      <c r="I62" s="28"/>
      <c r="J62" s="29">
        <v>19934811.780000001</v>
      </c>
      <c r="K62" s="30">
        <v>3795167.87</v>
      </c>
      <c r="L62" s="31">
        <v>0.19040000000000001</v>
      </c>
      <c r="M62" s="29">
        <v>5254116.21</v>
      </c>
      <c r="N62" s="29">
        <v>3795167.87</v>
      </c>
      <c r="O62" s="31">
        <v>0.72230000000000005</v>
      </c>
      <c r="P62" s="29">
        <v>0</v>
      </c>
      <c r="Q62" s="29">
        <v>0</v>
      </c>
      <c r="R62" s="29">
        <v>1050636.8400000001</v>
      </c>
      <c r="S62" s="29">
        <v>1258271.44</v>
      </c>
      <c r="T62" s="29">
        <v>1063228.93</v>
      </c>
      <c r="U62" s="29">
        <v>1881979</v>
      </c>
      <c r="V62" s="29">
        <v>4829133.29</v>
      </c>
      <c r="W62" s="29">
        <v>8131873.3899999997</v>
      </c>
      <c r="X62" s="29">
        <v>1719688.89</v>
      </c>
      <c r="Y62" s="29">
        <v>0</v>
      </c>
      <c r="Z62" s="29">
        <v>0</v>
      </c>
      <c r="AA62" s="29">
        <v>0</v>
      </c>
      <c r="AB62" s="16"/>
      <c r="AC62" s="16"/>
      <c r="AD62" s="16" t="s">
        <v>17</v>
      </c>
      <c r="AE62" s="45"/>
    </row>
    <row r="63" spans="1:31" ht="53.25" customHeight="1" x14ac:dyDescent="0.2">
      <c r="A63" s="15"/>
      <c r="B63" s="23"/>
      <c r="C63" s="23"/>
      <c r="D63" s="23" t="s">
        <v>35</v>
      </c>
      <c r="E63" s="16"/>
      <c r="F63" s="16"/>
      <c r="G63" s="18">
        <v>10204</v>
      </c>
      <c r="H63" s="16"/>
      <c r="I63" s="28"/>
      <c r="J63" s="29">
        <v>2704500</v>
      </c>
      <c r="K63" s="30">
        <v>464832</v>
      </c>
      <c r="L63" s="31">
        <v>0.1719</v>
      </c>
      <c r="M63" s="29">
        <v>465000</v>
      </c>
      <c r="N63" s="29">
        <v>464832</v>
      </c>
      <c r="O63" s="31">
        <v>0.99960000000000004</v>
      </c>
      <c r="P63" s="29">
        <v>0</v>
      </c>
      <c r="Q63" s="29">
        <v>0</v>
      </c>
      <c r="R63" s="29">
        <v>0</v>
      </c>
      <c r="S63" s="29">
        <v>0</v>
      </c>
      <c r="T63" s="29">
        <v>381000</v>
      </c>
      <c r="U63" s="29">
        <v>84000</v>
      </c>
      <c r="V63" s="29">
        <v>1277500</v>
      </c>
      <c r="W63" s="29">
        <v>962000</v>
      </c>
      <c r="X63" s="29">
        <v>0</v>
      </c>
      <c r="Y63" s="29">
        <v>0</v>
      </c>
      <c r="Z63" s="29">
        <v>0</v>
      </c>
      <c r="AA63" s="29">
        <v>0</v>
      </c>
      <c r="AB63" s="16"/>
      <c r="AC63" s="16"/>
      <c r="AD63" s="16" t="s">
        <v>17</v>
      </c>
      <c r="AE63" s="45"/>
    </row>
    <row r="64" spans="1:31" ht="105.75" customHeight="1" x14ac:dyDescent="0.2">
      <c r="A64" s="15"/>
      <c r="B64" s="23"/>
      <c r="C64" s="23"/>
      <c r="D64" s="23" t="s">
        <v>30</v>
      </c>
      <c r="E64" s="16"/>
      <c r="F64" s="16"/>
      <c r="G64" s="18">
        <v>10306</v>
      </c>
      <c r="H64" s="16"/>
      <c r="I64" s="28"/>
      <c r="J64" s="29">
        <v>322287686.63</v>
      </c>
      <c r="K64" s="30">
        <v>87230440.469999999</v>
      </c>
      <c r="L64" s="31">
        <v>0.2707</v>
      </c>
      <c r="M64" s="29">
        <v>105387221.25</v>
      </c>
      <c r="N64" s="29">
        <v>87230440.469999999</v>
      </c>
      <c r="O64" s="31">
        <v>0.82769999999999999</v>
      </c>
      <c r="P64" s="29">
        <v>0</v>
      </c>
      <c r="Q64" s="29">
        <v>0</v>
      </c>
      <c r="R64" s="29">
        <v>0</v>
      </c>
      <c r="S64" s="29">
        <v>48964753.380000003</v>
      </c>
      <c r="T64" s="29">
        <v>23422467.870000001</v>
      </c>
      <c r="U64" s="29">
        <v>33000000</v>
      </c>
      <c r="V64" s="29">
        <v>23429800.239999998</v>
      </c>
      <c r="W64" s="29">
        <v>149432912.71000001</v>
      </c>
      <c r="X64" s="29">
        <v>44037640.5</v>
      </c>
      <c r="Y64" s="29">
        <v>0</v>
      </c>
      <c r="Z64" s="29">
        <v>0</v>
      </c>
      <c r="AA64" s="29">
        <v>111.93</v>
      </c>
      <c r="AB64" s="16"/>
      <c r="AC64" s="16"/>
      <c r="AD64" s="16" t="s">
        <v>17</v>
      </c>
      <c r="AE64" s="45"/>
    </row>
    <row r="65" spans="1:31" ht="21.75" customHeight="1" x14ac:dyDescent="0.2">
      <c r="A65" s="15"/>
      <c r="B65" s="65" t="s">
        <v>40</v>
      </c>
      <c r="C65" s="65"/>
      <c r="D65" s="65"/>
      <c r="E65" s="65"/>
      <c r="F65" s="65"/>
      <c r="G65" s="65"/>
      <c r="H65" s="65"/>
      <c r="I65" s="66"/>
      <c r="J65" s="32">
        <v>3203838.14</v>
      </c>
      <c r="K65" s="32">
        <v>1189746.03</v>
      </c>
      <c r="L65" s="33">
        <v>0.37135000000000001</v>
      </c>
      <c r="M65" s="32">
        <v>1565377.18</v>
      </c>
      <c r="N65" s="32">
        <v>1189746.03</v>
      </c>
      <c r="O65" s="34">
        <v>0.76004000000000005</v>
      </c>
      <c r="P65" s="35">
        <v>68987.009999999995</v>
      </c>
      <c r="Q65" s="29">
        <v>192682</v>
      </c>
      <c r="R65" s="29">
        <v>216604.42</v>
      </c>
      <c r="S65" s="29">
        <v>232742.2</v>
      </c>
      <c r="T65" s="29">
        <v>240901.64</v>
      </c>
      <c r="U65" s="29">
        <v>613459.91</v>
      </c>
      <c r="V65" s="29">
        <v>415688.96000000002</v>
      </c>
      <c r="W65" s="29">
        <v>223640</v>
      </c>
      <c r="X65" s="29">
        <v>205412</v>
      </c>
      <c r="Y65" s="29">
        <v>264292</v>
      </c>
      <c r="Z65" s="29">
        <v>220412</v>
      </c>
      <c r="AA65" s="46">
        <v>309016</v>
      </c>
      <c r="AB65" s="67"/>
      <c r="AC65" s="67"/>
      <c r="AD65" s="67"/>
      <c r="AE65" s="45"/>
    </row>
    <row r="66" spans="1:31" ht="63.75" customHeight="1" x14ac:dyDescent="0.2">
      <c r="A66" s="15"/>
      <c r="B66" s="23"/>
      <c r="C66" s="23"/>
      <c r="D66" s="23" t="s">
        <v>25</v>
      </c>
      <c r="E66" s="16"/>
      <c r="F66" s="16"/>
      <c r="G66" s="18">
        <v>10101</v>
      </c>
      <c r="H66" s="16"/>
      <c r="I66" s="28"/>
      <c r="J66" s="29">
        <v>3203838.14</v>
      </c>
      <c r="K66" s="30">
        <v>1189746.03</v>
      </c>
      <c r="L66" s="31">
        <v>0.37140000000000001</v>
      </c>
      <c r="M66" s="29">
        <v>1565377.18</v>
      </c>
      <c r="N66" s="29">
        <v>1189746.03</v>
      </c>
      <c r="O66" s="31">
        <v>0.76</v>
      </c>
      <c r="P66" s="29">
        <v>68987.009999999995</v>
      </c>
      <c r="Q66" s="29">
        <v>192682</v>
      </c>
      <c r="R66" s="29">
        <v>216604.42</v>
      </c>
      <c r="S66" s="29">
        <v>232742.2</v>
      </c>
      <c r="T66" s="29">
        <v>240901.64</v>
      </c>
      <c r="U66" s="29">
        <v>613459.91</v>
      </c>
      <c r="V66" s="29">
        <v>415688.96000000002</v>
      </c>
      <c r="W66" s="29">
        <v>223640</v>
      </c>
      <c r="X66" s="29">
        <v>205412</v>
      </c>
      <c r="Y66" s="29">
        <v>264292</v>
      </c>
      <c r="Z66" s="29">
        <v>220412</v>
      </c>
      <c r="AA66" s="29">
        <v>309016</v>
      </c>
      <c r="AB66" s="16"/>
      <c r="AC66" s="16"/>
      <c r="AD66" s="16" t="s">
        <v>17</v>
      </c>
      <c r="AE66" s="45"/>
    </row>
    <row r="67" spans="1:31" ht="21.75" customHeight="1" x14ac:dyDescent="0.2">
      <c r="A67" s="15"/>
      <c r="B67" s="65" t="s">
        <v>41</v>
      </c>
      <c r="C67" s="65"/>
      <c r="D67" s="65"/>
      <c r="E67" s="65"/>
      <c r="F67" s="65"/>
      <c r="G67" s="65"/>
      <c r="H67" s="65"/>
      <c r="I67" s="66"/>
      <c r="J67" s="32">
        <v>72586226.680000007</v>
      </c>
      <c r="K67" s="32">
        <v>24315024.190000001</v>
      </c>
      <c r="L67" s="33">
        <v>0.33498</v>
      </c>
      <c r="M67" s="32">
        <v>24724640.699999999</v>
      </c>
      <c r="N67" s="32">
        <v>24315024.190000001</v>
      </c>
      <c r="O67" s="34">
        <v>0.98343000000000003</v>
      </c>
      <c r="P67" s="35">
        <v>1129716.29</v>
      </c>
      <c r="Q67" s="29">
        <v>4081538.08</v>
      </c>
      <c r="R67" s="29">
        <v>3908583.84</v>
      </c>
      <c r="S67" s="29">
        <v>4716371.66</v>
      </c>
      <c r="T67" s="29">
        <v>5198791.8899999997</v>
      </c>
      <c r="U67" s="29">
        <v>5689638.9400000004</v>
      </c>
      <c r="V67" s="29">
        <v>5859036.0999999996</v>
      </c>
      <c r="W67" s="29">
        <v>20458328.559999999</v>
      </c>
      <c r="X67" s="29">
        <v>9536684.6199999992</v>
      </c>
      <c r="Y67" s="29">
        <v>4639660</v>
      </c>
      <c r="Z67" s="29">
        <v>3993800</v>
      </c>
      <c r="AA67" s="46">
        <v>3374076.7</v>
      </c>
      <c r="AB67" s="67"/>
      <c r="AC67" s="67"/>
      <c r="AD67" s="67"/>
      <c r="AE67" s="45"/>
    </row>
    <row r="68" spans="1:31" ht="63.75" customHeight="1" x14ac:dyDescent="0.2">
      <c r="A68" s="15"/>
      <c r="B68" s="23"/>
      <c r="C68" s="23"/>
      <c r="D68" s="23" t="s">
        <v>25</v>
      </c>
      <c r="E68" s="16"/>
      <c r="F68" s="16"/>
      <c r="G68" s="18">
        <v>10101</v>
      </c>
      <c r="H68" s="16"/>
      <c r="I68" s="28"/>
      <c r="J68" s="29">
        <v>57188142.280000001</v>
      </c>
      <c r="K68" s="30">
        <v>21371647.989999998</v>
      </c>
      <c r="L68" s="31">
        <v>0.37369999999999998</v>
      </c>
      <c r="M68" s="29">
        <v>21781264.5</v>
      </c>
      <c r="N68" s="29">
        <v>21371647.989999998</v>
      </c>
      <c r="O68" s="31">
        <v>0.98119999999999996</v>
      </c>
      <c r="P68" s="29">
        <v>1129716.29</v>
      </c>
      <c r="Q68" s="29">
        <v>4081538.08</v>
      </c>
      <c r="R68" s="29">
        <v>3908583.84</v>
      </c>
      <c r="S68" s="29">
        <v>4716371.66</v>
      </c>
      <c r="T68" s="29">
        <v>3785033.33</v>
      </c>
      <c r="U68" s="29">
        <v>4160021.3</v>
      </c>
      <c r="V68" s="29">
        <v>5859036.0999999996</v>
      </c>
      <c r="W68" s="29">
        <v>8303570.3600000003</v>
      </c>
      <c r="X68" s="29">
        <v>9236734.6199999992</v>
      </c>
      <c r="Y68" s="29">
        <v>4639660</v>
      </c>
      <c r="Z68" s="29">
        <v>3993800</v>
      </c>
      <c r="AA68" s="29">
        <v>3374076.7</v>
      </c>
      <c r="AB68" s="16"/>
      <c r="AC68" s="16"/>
      <c r="AD68" s="16" t="s">
        <v>17</v>
      </c>
      <c r="AE68" s="45"/>
    </row>
    <row r="69" spans="1:31" ht="42.75" customHeight="1" x14ac:dyDescent="0.2">
      <c r="A69" s="15"/>
      <c r="B69" s="23"/>
      <c r="C69" s="23"/>
      <c r="D69" s="23" t="s">
        <v>29</v>
      </c>
      <c r="E69" s="16"/>
      <c r="F69" s="16"/>
      <c r="G69" s="18">
        <v>10112</v>
      </c>
      <c r="H69" s="16"/>
      <c r="I69" s="28"/>
      <c r="J69" s="29">
        <v>2680000</v>
      </c>
      <c r="K69" s="30">
        <v>381045.26</v>
      </c>
      <c r="L69" s="31">
        <v>0.14219999999999999</v>
      </c>
      <c r="M69" s="29">
        <v>381045.26</v>
      </c>
      <c r="N69" s="29">
        <v>381045.26</v>
      </c>
      <c r="O69" s="31">
        <v>1</v>
      </c>
      <c r="P69" s="29">
        <v>0</v>
      </c>
      <c r="Q69" s="29">
        <v>0</v>
      </c>
      <c r="R69" s="29">
        <v>0</v>
      </c>
      <c r="S69" s="29">
        <v>0</v>
      </c>
      <c r="T69" s="29">
        <v>207330.92</v>
      </c>
      <c r="U69" s="29">
        <v>173714.34</v>
      </c>
      <c r="V69" s="29">
        <v>0</v>
      </c>
      <c r="W69" s="29">
        <v>2298954.7400000002</v>
      </c>
      <c r="X69" s="29">
        <v>0</v>
      </c>
      <c r="Y69" s="29">
        <v>0</v>
      </c>
      <c r="Z69" s="29">
        <v>0</v>
      </c>
      <c r="AA69" s="29">
        <v>0</v>
      </c>
      <c r="AB69" s="16"/>
      <c r="AC69" s="16"/>
      <c r="AD69" s="16" t="s">
        <v>17</v>
      </c>
      <c r="AE69" s="45"/>
    </row>
    <row r="70" spans="1:31" ht="53.25" customHeight="1" x14ac:dyDescent="0.2">
      <c r="A70" s="15"/>
      <c r="B70" s="23"/>
      <c r="C70" s="23"/>
      <c r="D70" s="23" t="s">
        <v>35</v>
      </c>
      <c r="E70" s="16"/>
      <c r="F70" s="16"/>
      <c r="G70" s="18">
        <v>10204</v>
      </c>
      <c r="H70" s="16"/>
      <c r="I70" s="28"/>
      <c r="J70" s="29">
        <v>2518084.4</v>
      </c>
      <c r="K70" s="30">
        <v>1114134.3999999999</v>
      </c>
      <c r="L70" s="31">
        <v>0.4425</v>
      </c>
      <c r="M70" s="29">
        <v>1114134.3999999999</v>
      </c>
      <c r="N70" s="29">
        <v>1114134.3999999999</v>
      </c>
      <c r="O70" s="31">
        <v>1</v>
      </c>
      <c r="P70" s="29">
        <v>0</v>
      </c>
      <c r="Q70" s="29">
        <v>0</v>
      </c>
      <c r="R70" s="29">
        <v>0</v>
      </c>
      <c r="S70" s="29">
        <v>0</v>
      </c>
      <c r="T70" s="29">
        <v>420000</v>
      </c>
      <c r="U70" s="29">
        <v>694134.4</v>
      </c>
      <c r="V70" s="29">
        <v>0</v>
      </c>
      <c r="W70" s="29">
        <v>1104000</v>
      </c>
      <c r="X70" s="29">
        <v>299950</v>
      </c>
      <c r="Y70" s="29">
        <v>0</v>
      </c>
      <c r="Z70" s="29">
        <v>0</v>
      </c>
      <c r="AA70" s="29">
        <v>0</v>
      </c>
      <c r="AB70" s="16"/>
      <c r="AC70" s="16"/>
      <c r="AD70" s="16" t="s">
        <v>17</v>
      </c>
      <c r="AE70" s="45"/>
    </row>
    <row r="71" spans="1:31" ht="105.75" customHeight="1" x14ac:dyDescent="0.2">
      <c r="A71" s="15"/>
      <c r="B71" s="23"/>
      <c r="C71" s="23"/>
      <c r="D71" s="23" t="s">
        <v>30</v>
      </c>
      <c r="E71" s="16"/>
      <c r="F71" s="16"/>
      <c r="G71" s="18">
        <v>10306</v>
      </c>
      <c r="H71" s="16"/>
      <c r="I71" s="28"/>
      <c r="J71" s="29">
        <v>10200000</v>
      </c>
      <c r="K71" s="30">
        <v>1448196.54</v>
      </c>
      <c r="L71" s="31">
        <v>0.14199999999999999</v>
      </c>
      <c r="M71" s="29">
        <v>1448196.54</v>
      </c>
      <c r="N71" s="29">
        <v>1448196.54</v>
      </c>
      <c r="O71" s="31">
        <v>1</v>
      </c>
      <c r="P71" s="29">
        <v>0</v>
      </c>
      <c r="Q71" s="29">
        <v>0</v>
      </c>
      <c r="R71" s="29">
        <v>0</v>
      </c>
      <c r="S71" s="29">
        <v>0</v>
      </c>
      <c r="T71" s="29">
        <v>786427.64</v>
      </c>
      <c r="U71" s="29">
        <v>661768.9</v>
      </c>
      <c r="V71" s="29">
        <v>0</v>
      </c>
      <c r="W71" s="29">
        <v>8751803.4600000009</v>
      </c>
      <c r="X71" s="29">
        <v>0</v>
      </c>
      <c r="Y71" s="29">
        <v>0</v>
      </c>
      <c r="Z71" s="29">
        <v>0</v>
      </c>
      <c r="AA71" s="29">
        <v>0</v>
      </c>
      <c r="AB71" s="16"/>
      <c r="AC71" s="16"/>
      <c r="AD71" s="16" t="s">
        <v>17</v>
      </c>
      <c r="AE71" s="45"/>
    </row>
    <row r="72" spans="1:31" ht="12.75" customHeight="1" x14ac:dyDescent="0.2">
      <c r="A72" s="15"/>
      <c r="B72" s="65" t="s">
        <v>42</v>
      </c>
      <c r="C72" s="65"/>
      <c r="D72" s="65"/>
      <c r="E72" s="65"/>
      <c r="F72" s="65"/>
      <c r="G72" s="65"/>
      <c r="H72" s="65"/>
      <c r="I72" s="66"/>
      <c r="J72" s="32">
        <v>2813623570.7399998</v>
      </c>
      <c r="K72" s="32">
        <v>1270268983.01</v>
      </c>
      <c r="L72" s="33">
        <v>0.45146999999999998</v>
      </c>
      <c r="M72" s="32">
        <v>1392818420.6900001</v>
      </c>
      <c r="N72" s="32">
        <v>1270268983.01</v>
      </c>
      <c r="O72" s="34">
        <v>0.91200999999999999</v>
      </c>
      <c r="P72" s="35">
        <v>109787747.84999999</v>
      </c>
      <c r="Q72" s="29">
        <v>209762662.25999999</v>
      </c>
      <c r="R72" s="29">
        <v>239106211.52000001</v>
      </c>
      <c r="S72" s="29">
        <v>249823671.05000001</v>
      </c>
      <c r="T72" s="29">
        <v>231962902.44999999</v>
      </c>
      <c r="U72" s="29">
        <v>352375225.56</v>
      </c>
      <c r="V72" s="29">
        <v>294683607.75</v>
      </c>
      <c r="W72" s="29">
        <v>340666163.19</v>
      </c>
      <c r="X72" s="29">
        <v>214808998.59</v>
      </c>
      <c r="Y72" s="29">
        <v>164903115.09</v>
      </c>
      <c r="Z72" s="29">
        <v>146596535.00999999</v>
      </c>
      <c r="AA72" s="46">
        <v>259146730.41999999</v>
      </c>
      <c r="AB72" s="67"/>
      <c r="AC72" s="67"/>
      <c r="AD72" s="67"/>
      <c r="AE72" s="45"/>
    </row>
    <row r="73" spans="1:31" ht="12.75" customHeight="1" x14ac:dyDescent="0.2">
      <c r="A73" s="3"/>
      <c r="B73" s="19"/>
      <c r="C73" s="19"/>
      <c r="D73" s="20" t="s">
        <v>43</v>
      </c>
      <c r="E73" s="21"/>
      <c r="F73" s="21"/>
      <c r="G73" s="21"/>
      <c r="H73" s="21"/>
      <c r="I73" s="36"/>
      <c r="J73" s="32">
        <v>2813623570.7399998</v>
      </c>
      <c r="K73" s="32">
        <v>1270268983.01</v>
      </c>
      <c r="L73" s="33">
        <v>0.45146999999999998</v>
      </c>
      <c r="M73" s="32">
        <v>1392818420.6900001</v>
      </c>
      <c r="N73" s="32">
        <v>1270268983.01</v>
      </c>
      <c r="O73" s="34">
        <v>0.91200999999999999</v>
      </c>
      <c r="P73" s="51">
        <v>115479598.06</v>
      </c>
      <c r="Q73" s="30">
        <v>349263566.66000003</v>
      </c>
      <c r="R73" s="30">
        <v>239106211.52000001</v>
      </c>
      <c r="S73" s="30">
        <v>275298456.92000002</v>
      </c>
      <c r="T73" s="30">
        <v>231962902.44999999</v>
      </c>
      <c r="U73" s="30">
        <v>352375225.56</v>
      </c>
      <c r="V73" s="30">
        <v>294683607.75</v>
      </c>
      <c r="W73" s="30">
        <v>340666163.19</v>
      </c>
      <c r="X73" s="30">
        <v>214808998.59</v>
      </c>
      <c r="Y73" s="30">
        <v>164903115.09</v>
      </c>
      <c r="Z73" s="30">
        <v>146596535.00999999</v>
      </c>
      <c r="AA73" s="30">
        <v>259146730.41999999</v>
      </c>
      <c r="AB73" s="3"/>
      <c r="AC73" s="3"/>
      <c r="AD73" s="3"/>
      <c r="AE73" s="3"/>
    </row>
    <row r="74" spans="1:31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7" spans="1:31" ht="15.75" x14ac:dyDescent="0.2">
      <c r="D77" s="52" t="s">
        <v>44</v>
      </c>
      <c r="E77" s="53"/>
      <c r="F77" s="48"/>
      <c r="G77" s="48"/>
      <c r="H77" s="48"/>
      <c r="I77" s="48"/>
      <c r="J77" s="48"/>
      <c r="K77" s="48"/>
      <c r="L77" s="48"/>
      <c r="M77" s="48"/>
    </row>
    <row r="78" spans="1:31" ht="15.75" x14ac:dyDescent="0.2">
      <c r="D78" s="52" t="s">
        <v>45</v>
      </c>
      <c r="E78" s="53"/>
      <c r="F78" s="48"/>
      <c r="G78" s="48" t="s">
        <v>46</v>
      </c>
      <c r="H78" s="48"/>
      <c r="I78" s="48"/>
      <c r="J78" s="48"/>
      <c r="K78" s="48" t="s">
        <v>47</v>
      </c>
      <c r="L78" s="48"/>
      <c r="M78" s="48"/>
    </row>
    <row r="79" spans="1:31" ht="15.75" x14ac:dyDescent="0.2">
      <c r="D79" s="49" t="s">
        <v>48</v>
      </c>
      <c r="E79" s="48"/>
      <c r="F79" s="48"/>
      <c r="G79" s="48" t="s">
        <v>49</v>
      </c>
      <c r="H79" s="48"/>
      <c r="I79" s="48"/>
      <c r="J79" s="48"/>
      <c r="K79" s="48" t="s">
        <v>50</v>
      </c>
      <c r="L79" s="48"/>
      <c r="M79" s="48"/>
    </row>
    <row r="80" spans="1:31" ht="15.75" x14ac:dyDescent="0.2">
      <c r="D80" s="50"/>
      <c r="E80" s="48"/>
      <c r="F80" s="48"/>
      <c r="G80" s="48"/>
      <c r="H80" s="48"/>
      <c r="I80" s="48"/>
      <c r="J80" s="48"/>
      <c r="K80" s="48"/>
      <c r="L80" s="48"/>
      <c r="M80" s="48"/>
    </row>
    <row r="81" spans="4:13" ht="15.75" x14ac:dyDescent="0.2">
      <c r="D81" s="54" t="s">
        <v>51</v>
      </c>
      <c r="E81" s="53"/>
      <c r="F81" s="53"/>
      <c r="G81" s="53"/>
      <c r="H81" s="48"/>
      <c r="I81" s="48"/>
      <c r="J81" s="48"/>
      <c r="K81" s="48"/>
      <c r="L81" s="48"/>
      <c r="M81" s="48"/>
    </row>
    <row r="82" spans="4:13" ht="15.75" x14ac:dyDescent="0.2">
      <c r="D82" s="52" t="s">
        <v>52</v>
      </c>
      <c r="E82" s="53"/>
      <c r="F82" s="48"/>
      <c r="G82" s="48"/>
      <c r="H82" s="48"/>
      <c r="I82" s="48"/>
      <c r="J82" s="48"/>
      <c r="K82" s="48"/>
      <c r="L82" s="48"/>
      <c r="M82" s="48"/>
    </row>
    <row r="83" spans="4:13" ht="15.75" x14ac:dyDescent="0.2">
      <c r="D83" s="52" t="s">
        <v>53</v>
      </c>
      <c r="E83" s="53"/>
      <c r="F83" s="48"/>
      <c r="G83" s="48" t="s">
        <v>54</v>
      </c>
      <c r="H83" s="48"/>
      <c r="I83" s="48"/>
      <c r="J83" s="48"/>
      <c r="K83" s="48" t="s">
        <v>47</v>
      </c>
      <c r="L83" s="48"/>
      <c r="M83" s="48"/>
    </row>
    <row r="84" spans="4:13" ht="15.75" x14ac:dyDescent="0.2">
      <c r="D84" s="50" t="s">
        <v>55</v>
      </c>
      <c r="E84" s="48"/>
      <c r="F84" s="48"/>
      <c r="G84" s="48" t="s">
        <v>49</v>
      </c>
      <c r="H84" s="48"/>
      <c r="I84" s="48"/>
      <c r="J84" s="48"/>
      <c r="K84" s="48" t="s">
        <v>50</v>
      </c>
      <c r="L84" s="48"/>
      <c r="M84" s="48"/>
    </row>
  </sheetData>
  <mergeCells count="44">
    <mergeCell ref="K5:L5"/>
    <mergeCell ref="M5:O5"/>
    <mergeCell ref="N6:O6"/>
    <mergeCell ref="B10:AD10"/>
    <mergeCell ref="B16:I16"/>
    <mergeCell ref="AB16:AD16"/>
    <mergeCell ref="K6:K7"/>
    <mergeCell ref="L6:L7"/>
    <mergeCell ref="M6:M7"/>
    <mergeCell ref="AB26:AD26"/>
    <mergeCell ref="B32:I32"/>
    <mergeCell ref="AB32:AD32"/>
    <mergeCell ref="B34:I34"/>
    <mergeCell ref="AB34:AD34"/>
    <mergeCell ref="AB36:AD36"/>
    <mergeCell ref="B43:I43"/>
    <mergeCell ref="AB43:AD43"/>
    <mergeCell ref="B50:I50"/>
    <mergeCell ref="AB50:AD50"/>
    <mergeCell ref="AB54:AD54"/>
    <mergeCell ref="B59:I59"/>
    <mergeCell ref="AB59:AD59"/>
    <mergeCell ref="B65:I65"/>
    <mergeCell ref="AB65:AD65"/>
    <mergeCell ref="D77:E77"/>
    <mergeCell ref="B67:I67"/>
    <mergeCell ref="AB67:AD67"/>
    <mergeCell ref="B72:I72"/>
    <mergeCell ref="AB72:AD72"/>
    <mergeCell ref="D78:E78"/>
    <mergeCell ref="D81:G81"/>
    <mergeCell ref="D82:E82"/>
    <mergeCell ref="D83:E83"/>
    <mergeCell ref="J5:J7"/>
    <mergeCell ref="D5:G7"/>
    <mergeCell ref="B54:I54"/>
    <mergeCell ref="B36:I36"/>
    <mergeCell ref="B26:I26"/>
    <mergeCell ref="B17:AD17"/>
    <mergeCell ref="B18:I18"/>
    <mergeCell ref="AB18:AD18"/>
    <mergeCell ref="B23:AD23"/>
    <mergeCell ref="B24:I24"/>
    <mergeCell ref="AB24:AD24"/>
  </mergeCells>
  <pageMargins left="0.35433070866141736" right="0.35433070866141736" top="0.39370078740157483" bottom="0.39370078740157483" header="0.51181102362204722" footer="0.51181102362204722"/>
  <pageSetup paperSize="9" scale="64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qwerty-1</dc:creator>
  <cp:lastModifiedBy>qwerty-1</cp:lastModifiedBy>
  <cp:lastPrinted>2023-07-24T05:23:34Z</cp:lastPrinted>
  <dcterms:created xsi:type="dcterms:W3CDTF">2023-07-20T10:40:00Z</dcterms:created>
  <dcterms:modified xsi:type="dcterms:W3CDTF">2023-07-24T05:24:54Z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3DF92D17DDC04BE3887C72FF2DBEFA8D</vt:lpwstr>
  </property>
  <property fmtid="{D5CDD505-2E9C-101B-9397-08002B2CF9AE}" pid="3" name="KSOProductBuildVer">
    <vt:lpwstr>1049-11.2.0.11219</vt:lpwstr>
  </property>
</Properties>
</file>